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2210"/>
  </bookViews>
  <sheets>
    <sheet name="IV-VII SESSIONE INGEGNERIA  " sheetId="1" r:id="rId1"/>
  </sheets>
  <definedNames>
    <definedName name="_xlnm._FilterDatabase" localSheetId="0" hidden="1">'IV-VII SESSIONE INGEGNERIA  '!$A$2:$W$179</definedName>
  </definedNames>
  <calcPr calcId="125725"/>
</workbook>
</file>

<file path=xl/calcChain.xml><?xml version="1.0" encoding="utf-8"?>
<calcChain xmlns="http://schemas.openxmlformats.org/spreadsheetml/2006/main">
  <c r="T62" i="1"/>
  <c r="S62"/>
  <c r="R62"/>
  <c r="Q62"/>
  <c r="P62"/>
  <c r="O62"/>
  <c r="N62"/>
  <c r="M62"/>
  <c r="L62"/>
  <c r="K62"/>
  <c r="J62"/>
  <c r="I62"/>
  <c r="W31"/>
  <c r="V31"/>
  <c r="U31"/>
  <c r="T31"/>
  <c r="S31"/>
  <c r="R31"/>
  <c r="Q31"/>
  <c r="P31"/>
  <c r="O31"/>
  <c r="N31"/>
  <c r="M31"/>
  <c r="L31"/>
  <c r="K31"/>
  <c r="J31"/>
  <c r="I31"/>
  <c r="W30"/>
  <c r="V30"/>
  <c r="U30"/>
  <c r="T30"/>
  <c r="S30"/>
  <c r="R30"/>
  <c r="Q30"/>
  <c r="P30"/>
  <c r="O30"/>
  <c r="N30"/>
  <c r="M30"/>
  <c r="L30"/>
  <c r="K30"/>
  <c r="J30"/>
  <c r="I30"/>
  <c r="R6"/>
  <c r="O6"/>
  <c r="N6"/>
  <c r="M6"/>
  <c r="L6"/>
  <c r="K6"/>
  <c r="J6"/>
  <c r="I6"/>
  <c r="R5"/>
  <c r="O5"/>
  <c r="N5"/>
  <c r="M5"/>
  <c r="L5"/>
  <c r="K5"/>
  <c r="J5"/>
  <c r="I5"/>
  <c r="R4"/>
  <c r="O4"/>
  <c r="N4"/>
  <c r="M4"/>
  <c r="L4"/>
  <c r="K4"/>
  <c r="J4"/>
  <c r="I4"/>
  <c r="W131"/>
  <c r="R131"/>
  <c r="M131"/>
  <c r="W178"/>
  <c r="V178"/>
  <c r="U178"/>
  <c r="T178"/>
  <c r="S178"/>
  <c r="R178"/>
  <c r="Q178"/>
  <c r="P178"/>
  <c r="O178"/>
  <c r="N178"/>
  <c r="M178"/>
  <c r="L178"/>
  <c r="K178"/>
  <c r="J178"/>
  <c r="I178"/>
  <c r="W177"/>
  <c r="V177"/>
  <c r="U177"/>
  <c r="T177"/>
  <c r="S177"/>
  <c r="R177"/>
  <c r="Q177"/>
  <c r="P177"/>
  <c r="O177"/>
  <c r="N177"/>
  <c r="M177"/>
  <c r="L177"/>
  <c r="K177"/>
  <c r="J177"/>
  <c r="I177"/>
  <c r="R176"/>
  <c r="Q176"/>
  <c r="P176"/>
  <c r="O176"/>
  <c r="N176"/>
  <c r="M176"/>
  <c r="L176"/>
  <c r="K176"/>
  <c r="J176"/>
  <c r="I176"/>
  <c r="R175"/>
  <c r="Q175"/>
  <c r="P175"/>
  <c r="O175"/>
  <c r="N175"/>
  <c r="M175"/>
  <c r="L175"/>
  <c r="K175"/>
  <c r="J175"/>
  <c r="I175"/>
  <c r="R174"/>
  <c r="Q174"/>
  <c r="P174"/>
  <c r="O174"/>
  <c r="N174"/>
  <c r="M174"/>
  <c r="L174"/>
  <c r="K174"/>
  <c r="J174"/>
  <c r="I174"/>
  <c r="R173"/>
  <c r="Q173"/>
  <c r="P173"/>
  <c r="O173"/>
  <c r="N173"/>
  <c r="M173"/>
  <c r="L173"/>
  <c r="K173"/>
  <c r="J173"/>
  <c r="I173"/>
  <c r="W171"/>
  <c r="V171"/>
  <c r="U171"/>
  <c r="T171"/>
  <c r="S171"/>
  <c r="R171"/>
  <c r="Q171"/>
  <c r="P171"/>
  <c r="O171"/>
  <c r="N171"/>
  <c r="M171"/>
  <c r="L171"/>
  <c r="K171"/>
  <c r="J171"/>
  <c r="I171"/>
  <c r="W170"/>
  <c r="V170"/>
  <c r="U170"/>
  <c r="T170"/>
  <c r="S170"/>
  <c r="R170"/>
  <c r="Q170"/>
  <c r="P170"/>
  <c r="O170"/>
  <c r="N170"/>
  <c r="M170"/>
  <c r="L170"/>
  <c r="K170"/>
  <c r="J170"/>
  <c r="I170"/>
  <c r="W169"/>
  <c r="V169"/>
  <c r="U169"/>
  <c r="T169"/>
  <c r="S169"/>
  <c r="R169"/>
  <c r="Q169"/>
  <c r="P169"/>
  <c r="O169"/>
  <c r="N169"/>
  <c r="M169"/>
  <c r="L169"/>
  <c r="K169"/>
  <c r="J169"/>
  <c r="I169"/>
  <c r="W168"/>
  <c r="V168"/>
  <c r="U168"/>
  <c r="T168"/>
  <c r="S168"/>
  <c r="R168"/>
  <c r="Q168"/>
  <c r="P168"/>
  <c r="O168"/>
  <c r="N168"/>
  <c r="M168"/>
  <c r="L168"/>
  <c r="K168"/>
  <c r="J168"/>
  <c r="I168"/>
  <c r="W167"/>
  <c r="V167"/>
  <c r="U167"/>
  <c r="T167"/>
  <c r="S167"/>
  <c r="R167"/>
  <c r="Q167"/>
  <c r="P167"/>
  <c r="O167"/>
  <c r="N167"/>
  <c r="M167"/>
  <c r="L167"/>
  <c r="K167"/>
  <c r="J167"/>
  <c r="I167"/>
  <c r="W166"/>
  <c r="V166"/>
  <c r="U166"/>
  <c r="T166"/>
  <c r="S166"/>
  <c r="R166"/>
  <c r="Q166"/>
  <c r="P166"/>
  <c r="O166"/>
  <c r="N166"/>
  <c r="M166"/>
  <c r="L166"/>
  <c r="K166"/>
  <c r="J166"/>
  <c r="I166"/>
  <c r="W165"/>
  <c r="V165"/>
  <c r="U165"/>
  <c r="T165"/>
  <c r="S165"/>
  <c r="R165"/>
  <c r="Q165"/>
  <c r="P165"/>
  <c r="O165"/>
  <c r="N165"/>
  <c r="M165"/>
  <c r="L165"/>
  <c r="K165"/>
  <c r="J165"/>
  <c r="I165"/>
  <c r="R164"/>
  <c r="Q164"/>
  <c r="P164"/>
  <c r="O164"/>
  <c r="N164"/>
  <c r="M164"/>
  <c r="L164"/>
  <c r="K164"/>
  <c r="J164"/>
  <c r="I164"/>
  <c r="W162"/>
  <c r="V162"/>
  <c r="U162"/>
  <c r="T162"/>
  <c r="S162"/>
  <c r="R162"/>
  <c r="Q162"/>
  <c r="P162"/>
  <c r="O162"/>
  <c r="N162"/>
  <c r="M162"/>
  <c r="L162"/>
  <c r="K162"/>
  <c r="J162"/>
  <c r="I162"/>
  <c r="W161"/>
  <c r="V161"/>
  <c r="U161"/>
  <c r="T161"/>
  <c r="S161"/>
  <c r="R161"/>
  <c r="Q161"/>
  <c r="P161"/>
  <c r="O161"/>
  <c r="N161"/>
  <c r="M161"/>
  <c r="L161"/>
  <c r="K161"/>
  <c r="J161"/>
  <c r="I161"/>
  <c r="W160"/>
  <c r="V160"/>
  <c r="U160"/>
  <c r="T160"/>
  <c r="S160"/>
  <c r="R160"/>
  <c r="Q160"/>
  <c r="P160"/>
  <c r="O160"/>
  <c r="N160"/>
  <c r="M160"/>
  <c r="L160"/>
  <c r="K160"/>
  <c r="J160"/>
  <c r="I160"/>
  <c r="W159"/>
  <c r="V159"/>
  <c r="U159"/>
  <c r="T159"/>
  <c r="S159"/>
  <c r="R159"/>
  <c r="Q159"/>
  <c r="P159"/>
  <c r="O159"/>
  <c r="N159"/>
  <c r="M159"/>
  <c r="L159"/>
  <c r="K159"/>
  <c r="J159"/>
  <c r="I159"/>
  <c r="W158"/>
  <c r="V158"/>
  <c r="U158"/>
  <c r="T158"/>
  <c r="S158"/>
  <c r="R158"/>
  <c r="Q158"/>
  <c r="P158"/>
  <c r="O158"/>
  <c r="N158"/>
  <c r="M158"/>
  <c r="L158"/>
  <c r="K158"/>
  <c r="J158"/>
  <c r="I158"/>
  <c r="W157"/>
  <c r="V157"/>
  <c r="U157"/>
  <c r="T157"/>
  <c r="S157"/>
  <c r="R157"/>
  <c r="Q157"/>
  <c r="P157"/>
  <c r="O157"/>
  <c r="N157"/>
  <c r="M157"/>
  <c r="L157"/>
  <c r="K157"/>
  <c r="J157"/>
  <c r="I157"/>
  <c r="W156"/>
  <c r="V156"/>
  <c r="U156"/>
  <c r="T156"/>
  <c r="S156"/>
  <c r="R156"/>
  <c r="Q156"/>
  <c r="P156"/>
  <c r="O156"/>
  <c r="N156"/>
  <c r="M156"/>
  <c r="L156"/>
  <c r="K156"/>
  <c r="J156"/>
  <c r="I156"/>
  <c r="W155"/>
  <c r="V155"/>
  <c r="U155"/>
  <c r="T155"/>
  <c r="S155"/>
  <c r="R155"/>
  <c r="Q155"/>
  <c r="P155"/>
  <c r="O155"/>
  <c r="N155"/>
  <c r="M155"/>
  <c r="L155"/>
  <c r="K155"/>
  <c r="J155"/>
  <c r="I155"/>
  <c r="W154"/>
  <c r="V154"/>
  <c r="U154"/>
  <c r="T154"/>
  <c r="S154"/>
  <c r="R154"/>
  <c r="Q154"/>
  <c r="P154"/>
  <c r="O154"/>
  <c r="N154"/>
  <c r="M154"/>
  <c r="L154"/>
  <c r="K154"/>
  <c r="J154"/>
  <c r="I154"/>
  <c r="W153"/>
  <c r="V153"/>
  <c r="U153"/>
  <c r="T153"/>
  <c r="S153"/>
  <c r="R153"/>
  <c r="Q153"/>
  <c r="P153"/>
  <c r="O153"/>
  <c r="N153"/>
  <c r="M153"/>
  <c r="L153"/>
  <c r="K153"/>
  <c r="J153"/>
  <c r="I153"/>
  <c r="W152"/>
  <c r="V152"/>
  <c r="U152"/>
  <c r="T152"/>
  <c r="S152"/>
  <c r="R152"/>
  <c r="Q152"/>
  <c r="P152"/>
  <c r="O152"/>
  <c r="N152"/>
  <c r="M152"/>
  <c r="L152"/>
  <c r="K152"/>
  <c r="J152"/>
  <c r="I152"/>
  <c r="W151"/>
  <c r="V151"/>
  <c r="U151"/>
  <c r="T151"/>
  <c r="S151"/>
  <c r="R151"/>
  <c r="Q151"/>
  <c r="P151"/>
  <c r="O151"/>
  <c r="N151"/>
  <c r="M151"/>
  <c r="L151"/>
  <c r="K151"/>
  <c r="J151"/>
  <c r="I151"/>
  <c r="W150"/>
  <c r="V150"/>
  <c r="U150"/>
  <c r="T150"/>
  <c r="S150"/>
  <c r="R150"/>
  <c r="Q150"/>
  <c r="P150"/>
  <c r="O150"/>
  <c r="N150"/>
  <c r="M150"/>
  <c r="L150"/>
  <c r="K150"/>
  <c r="J150"/>
  <c r="I150"/>
  <c r="W149"/>
  <c r="V149"/>
  <c r="U149"/>
  <c r="T149"/>
  <c r="S149"/>
  <c r="R149"/>
  <c r="Q149"/>
  <c r="P149"/>
  <c r="O149"/>
  <c r="N149"/>
  <c r="M149"/>
  <c r="L149"/>
  <c r="K149"/>
  <c r="J149"/>
  <c r="I149"/>
  <c r="W148"/>
  <c r="V148"/>
  <c r="U148"/>
  <c r="T148"/>
  <c r="S148"/>
  <c r="R148"/>
  <c r="Q148"/>
  <c r="P148"/>
  <c r="O148"/>
  <c r="N148"/>
  <c r="M148"/>
  <c r="L148"/>
  <c r="K148"/>
  <c r="J148"/>
  <c r="I148"/>
  <c r="W147"/>
  <c r="V147"/>
  <c r="U147"/>
  <c r="T147"/>
  <c r="S147"/>
  <c r="R147"/>
  <c r="Q147"/>
  <c r="P147"/>
  <c r="O147"/>
  <c r="N147"/>
  <c r="M147"/>
  <c r="L147"/>
  <c r="K147"/>
  <c r="J147"/>
  <c r="I147"/>
  <c r="R146"/>
  <c r="Q146"/>
  <c r="P146"/>
  <c r="O146"/>
  <c r="M146"/>
  <c r="L146"/>
  <c r="K146"/>
  <c r="J146"/>
  <c r="R145"/>
  <c r="Q145"/>
  <c r="P145"/>
  <c r="O145"/>
  <c r="N145"/>
  <c r="M145"/>
  <c r="L145"/>
  <c r="K145"/>
  <c r="J145"/>
  <c r="I145"/>
  <c r="R144"/>
  <c r="Q144"/>
  <c r="P144"/>
  <c r="O144"/>
  <c r="N144"/>
  <c r="M144"/>
  <c r="L144"/>
  <c r="K144"/>
  <c r="J144"/>
  <c r="I144"/>
  <c r="W143"/>
  <c r="V143"/>
  <c r="U143"/>
  <c r="T143"/>
  <c r="S143"/>
  <c r="R143"/>
  <c r="Q143"/>
  <c r="P143"/>
  <c r="O143"/>
  <c r="N143"/>
  <c r="M143"/>
  <c r="L143"/>
  <c r="K143"/>
  <c r="J143"/>
  <c r="I143"/>
  <c r="W142"/>
  <c r="V142"/>
  <c r="U142"/>
  <c r="T142"/>
  <c r="S142"/>
  <c r="R142"/>
  <c r="Q142"/>
  <c r="P142"/>
  <c r="O142"/>
  <c r="N142"/>
  <c r="M142"/>
  <c r="L142"/>
  <c r="K142"/>
  <c r="J142"/>
  <c r="I142"/>
  <c r="W141"/>
  <c r="V141"/>
  <c r="U141"/>
  <c r="T141"/>
  <c r="S141"/>
  <c r="R141"/>
  <c r="Q141"/>
  <c r="P141"/>
  <c r="O141"/>
  <c r="N141"/>
  <c r="M141"/>
  <c r="L141"/>
  <c r="K141"/>
  <c r="J141"/>
  <c r="I141"/>
  <c r="W140"/>
  <c r="V140"/>
  <c r="U140"/>
  <c r="T140"/>
  <c r="S140"/>
  <c r="R140"/>
  <c r="Q140"/>
  <c r="P140"/>
  <c r="O140"/>
  <c r="N140"/>
  <c r="M140"/>
  <c r="L140"/>
  <c r="K140"/>
  <c r="J140"/>
  <c r="I140"/>
  <c r="W139"/>
  <c r="V139"/>
  <c r="U139"/>
  <c r="T139"/>
  <c r="S139"/>
  <c r="R139"/>
  <c r="Q139"/>
  <c r="P139"/>
  <c r="O139"/>
  <c r="N139"/>
  <c r="M139"/>
  <c r="L139"/>
  <c r="K139"/>
  <c r="J139"/>
  <c r="I139"/>
  <c r="W137"/>
  <c r="V137"/>
  <c r="U137"/>
  <c r="T137"/>
  <c r="S137"/>
  <c r="R137"/>
  <c r="Q137"/>
  <c r="P137"/>
  <c r="O137"/>
  <c r="N137"/>
  <c r="M137"/>
  <c r="L137"/>
  <c r="K137"/>
  <c r="J137"/>
  <c r="I137"/>
  <c r="W136"/>
  <c r="V136"/>
  <c r="U136"/>
  <c r="T136"/>
  <c r="S136"/>
  <c r="R136"/>
  <c r="Q136"/>
  <c r="P136"/>
  <c r="O136"/>
  <c r="N136"/>
  <c r="M136"/>
  <c r="L136"/>
  <c r="K136"/>
  <c r="J136"/>
  <c r="I136"/>
  <c r="W135"/>
  <c r="V135"/>
  <c r="U135"/>
  <c r="T135"/>
  <c r="S135"/>
  <c r="R135"/>
  <c r="Q135"/>
  <c r="P135"/>
  <c r="O135"/>
  <c r="N135"/>
  <c r="M135"/>
  <c r="L135"/>
  <c r="K135"/>
  <c r="J135"/>
  <c r="I135"/>
  <c r="V131"/>
  <c r="U131"/>
  <c r="T131"/>
  <c r="S131"/>
  <c r="Q131"/>
  <c r="P131"/>
  <c r="O131"/>
  <c r="N131"/>
  <c r="L131"/>
  <c r="K131"/>
  <c r="J131"/>
  <c r="I131"/>
  <c r="W129"/>
  <c r="V129"/>
  <c r="U129"/>
  <c r="T129"/>
  <c r="S129"/>
  <c r="R129"/>
  <c r="Q129"/>
  <c r="P129"/>
  <c r="O129"/>
  <c r="N129"/>
  <c r="M129"/>
  <c r="L129"/>
  <c r="K129"/>
  <c r="J129"/>
  <c r="I129"/>
  <c r="W128"/>
  <c r="V128"/>
  <c r="U128"/>
  <c r="T128"/>
  <c r="S128"/>
  <c r="R128"/>
  <c r="Q128"/>
  <c r="P128"/>
  <c r="O128"/>
  <c r="N128"/>
  <c r="M128"/>
  <c r="L128"/>
  <c r="K128"/>
  <c r="J128"/>
  <c r="I128"/>
  <c r="W127"/>
  <c r="V127"/>
  <c r="U127"/>
  <c r="T127"/>
  <c r="S127"/>
  <c r="R127"/>
  <c r="Q127"/>
  <c r="P127"/>
  <c r="O127"/>
  <c r="N127"/>
  <c r="M127"/>
  <c r="L127"/>
  <c r="K127"/>
  <c r="J127"/>
  <c r="I127"/>
  <c r="W126"/>
  <c r="V126"/>
  <c r="U126"/>
  <c r="T126"/>
  <c r="S126"/>
  <c r="R126"/>
  <c r="Q126"/>
  <c r="P126"/>
  <c r="O126"/>
  <c r="N126"/>
  <c r="M126"/>
  <c r="L126"/>
  <c r="K126"/>
  <c r="J126"/>
  <c r="I126"/>
  <c r="W123"/>
  <c r="V123"/>
  <c r="U123"/>
  <c r="T123"/>
  <c r="S123"/>
  <c r="R123"/>
  <c r="Q123"/>
  <c r="P123"/>
  <c r="O123"/>
  <c r="N123"/>
  <c r="M123"/>
  <c r="L123"/>
  <c r="K123"/>
  <c r="J123"/>
  <c r="I123"/>
  <c r="W122"/>
  <c r="V122"/>
  <c r="U122"/>
  <c r="T122"/>
  <c r="S122"/>
  <c r="R122"/>
  <c r="Q122"/>
  <c r="P122"/>
  <c r="O122"/>
  <c r="N122"/>
  <c r="M122"/>
  <c r="L122"/>
  <c r="K122"/>
  <c r="J122"/>
  <c r="I122"/>
  <c r="W121"/>
  <c r="V121"/>
  <c r="U121"/>
  <c r="T121"/>
  <c r="S121"/>
  <c r="R121"/>
  <c r="Q121"/>
  <c r="P121"/>
  <c r="O121"/>
  <c r="N121"/>
  <c r="M121"/>
  <c r="L121"/>
  <c r="K121"/>
  <c r="J121"/>
  <c r="I121"/>
  <c r="W120"/>
  <c r="V120"/>
  <c r="U120"/>
  <c r="T120"/>
  <c r="S120"/>
  <c r="R120"/>
  <c r="Q120"/>
  <c r="P120"/>
  <c r="O120"/>
  <c r="N120"/>
  <c r="M120"/>
  <c r="L120"/>
  <c r="K120"/>
  <c r="J120"/>
  <c r="I120"/>
  <c r="W119"/>
  <c r="V119"/>
  <c r="U119"/>
  <c r="T119"/>
  <c r="S119"/>
  <c r="R119"/>
  <c r="Q119"/>
  <c r="P119"/>
  <c r="O119"/>
  <c r="N119"/>
  <c r="M119"/>
  <c r="L119"/>
  <c r="K119"/>
  <c r="J119"/>
  <c r="I119"/>
  <c r="W118"/>
  <c r="V118"/>
  <c r="U118"/>
  <c r="T118"/>
  <c r="S118"/>
  <c r="R118"/>
  <c r="Q118"/>
  <c r="P118"/>
  <c r="O118"/>
  <c r="N118"/>
  <c r="M118"/>
  <c r="L118"/>
  <c r="K118"/>
  <c r="J118"/>
  <c r="I118"/>
  <c r="W117"/>
  <c r="V117"/>
  <c r="U117"/>
  <c r="T117"/>
  <c r="S117"/>
  <c r="R117"/>
  <c r="Q117"/>
  <c r="P117"/>
  <c r="O117"/>
  <c r="N117"/>
  <c r="M117"/>
  <c r="L117"/>
  <c r="K117"/>
  <c r="J117"/>
  <c r="I117"/>
  <c r="V116"/>
  <c r="U116"/>
  <c r="T116"/>
  <c r="S116"/>
  <c r="Q116"/>
  <c r="P116"/>
  <c r="O116"/>
  <c r="N116"/>
  <c r="L116"/>
  <c r="I116"/>
  <c r="V115"/>
  <c r="U115"/>
  <c r="T115"/>
  <c r="S115"/>
  <c r="Q115"/>
  <c r="P115"/>
  <c r="O115"/>
  <c r="N115"/>
  <c r="L115"/>
  <c r="I115"/>
  <c r="V114"/>
  <c r="U114"/>
  <c r="T114"/>
  <c r="S114"/>
  <c r="Q114"/>
  <c r="P114"/>
  <c r="O114"/>
  <c r="N114"/>
  <c r="L114"/>
  <c r="I114"/>
  <c r="W112"/>
  <c r="V112"/>
  <c r="U112"/>
  <c r="T112"/>
  <c r="S112"/>
  <c r="R112"/>
  <c r="Q112"/>
  <c r="P112"/>
  <c r="O112"/>
  <c r="N112"/>
  <c r="M112"/>
  <c r="L112"/>
  <c r="K112"/>
  <c r="J112"/>
  <c r="I112"/>
  <c r="W111"/>
  <c r="V111"/>
  <c r="U111"/>
  <c r="T111"/>
  <c r="S111"/>
  <c r="R111"/>
  <c r="Q111"/>
  <c r="P111"/>
  <c r="O111"/>
  <c r="N111"/>
  <c r="M111"/>
  <c r="L111"/>
  <c r="K111"/>
  <c r="J111"/>
  <c r="I111"/>
  <c r="W110"/>
  <c r="V110"/>
  <c r="U110"/>
  <c r="T110"/>
  <c r="S110"/>
  <c r="R110"/>
  <c r="Q110"/>
  <c r="P110"/>
  <c r="O110"/>
  <c r="N110"/>
  <c r="M110"/>
  <c r="L110"/>
  <c r="K110"/>
  <c r="J110"/>
  <c r="I110"/>
  <c r="W109"/>
  <c r="V109"/>
  <c r="U109"/>
  <c r="T109"/>
  <c r="S109"/>
  <c r="R109"/>
  <c r="Q109"/>
  <c r="P109"/>
  <c r="O109"/>
  <c r="N109"/>
  <c r="M109"/>
  <c r="L109"/>
  <c r="K109"/>
  <c r="J109"/>
  <c r="I109"/>
  <c r="W107"/>
  <c r="V107"/>
  <c r="U107"/>
  <c r="T107"/>
  <c r="S107"/>
  <c r="R107"/>
  <c r="Q107"/>
  <c r="P107"/>
  <c r="O107"/>
  <c r="N107"/>
  <c r="M107"/>
  <c r="L107"/>
  <c r="K107"/>
  <c r="J107"/>
  <c r="I107"/>
  <c r="W106"/>
  <c r="V106"/>
  <c r="U106"/>
  <c r="T106"/>
  <c r="S106"/>
  <c r="R106"/>
  <c r="Q106"/>
  <c r="P106"/>
  <c r="O106"/>
  <c r="N106"/>
  <c r="M106"/>
  <c r="L106"/>
  <c r="K106"/>
  <c r="J106"/>
  <c r="I106"/>
  <c r="W105"/>
  <c r="V105"/>
  <c r="U105"/>
  <c r="T105"/>
  <c r="S105"/>
  <c r="R105"/>
  <c r="Q105"/>
  <c r="P105"/>
  <c r="O105"/>
  <c r="N105"/>
  <c r="M105"/>
  <c r="L105"/>
  <c r="K105"/>
  <c r="J105"/>
  <c r="I105"/>
  <c r="W104"/>
  <c r="V104"/>
  <c r="U104"/>
  <c r="T104"/>
  <c r="S104"/>
  <c r="R104"/>
  <c r="Q104"/>
  <c r="P104"/>
  <c r="O104"/>
  <c r="N104"/>
  <c r="M104"/>
  <c r="L104"/>
  <c r="K104"/>
  <c r="J104"/>
  <c r="I104"/>
  <c r="W103"/>
  <c r="V103"/>
  <c r="U103"/>
  <c r="T103"/>
  <c r="S103"/>
  <c r="R103"/>
  <c r="Q103"/>
  <c r="P103"/>
  <c r="O103"/>
  <c r="N103"/>
  <c r="M103"/>
  <c r="L103"/>
  <c r="K103"/>
  <c r="J103"/>
  <c r="I103"/>
  <c r="W102"/>
  <c r="V102"/>
  <c r="U102"/>
  <c r="T102"/>
  <c r="S102"/>
  <c r="R102"/>
  <c r="Q102"/>
  <c r="P102"/>
  <c r="O102"/>
  <c r="N102"/>
  <c r="M102"/>
  <c r="L102"/>
  <c r="K102"/>
  <c r="J102"/>
  <c r="I102"/>
  <c r="W101"/>
  <c r="V101"/>
  <c r="U101"/>
  <c r="T101"/>
  <c r="S101"/>
  <c r="R101"/>
  <c r="Q101"/>
  <c r="P101"/>
  <c r="O101"/>
  <c r="N101"/>
  <c r="M101"/>
  <c r="L101"/>
  <c r="K101"/>
  <c r="J101"/>
  <c r="I101"/>
  <c r="W100"/>
  <c r="V100"/>
  <c r="U100"/>
  <c r="T100"/>
  <c r="S100"/>
  <c r="R100"/>
  <c r="Q100"/>
  <c r="P100"/>
  <c r="O100"/>
  <c r="N100"/>
  <c r="M100"/>
  <c r="L100"/>
  <c r="K100"/>
  <c r="J100"/>
  <c r="I100"/>
  <c r="W99"/>
  <c r="V99"/>
  <c r="U99"/>
  <c r="T99"/>
  <c r="S99"/>
  <c r="R99"/>
  <c r="Q99"/>
  <c r="P99"/>
  <c r="O99"/>
  <c r="N99"/>
  <c r="M99"/>
  <c r="L99"/>
  <c r="K99"/>
  <c r="J99"/>
  <c r="I99"/>
  <c r="W98"/>
  <c r="V98"/>
  <c r="U98"/>
  <c r="T98"/>
  <c r="S98"/>
  <c r="R98"/>
  <c r="Q98"/>
  <c r="P98"/>
  <c r="O98"/>
  <c r="N98"/>
  <c r="M98"/>
  <c r="L98"/>
  <c r="K98"/>
  <c r="J98"/>
  <c r="I98"/>
  <c r="W97"/>
  <c r="V97"/>
  <c r="U97"/>
  <c r="T97"/>
  <c r="S97"/>
  <c r="R97"/>
  <c r="Q97"/>
  <c r="P97"/>
  <c r="O97"/>
  <c r="N97"/>
  <c r="M97"/>
  <c r="L97"/>
  <c r="K97"/>
  <c r="J97"/>
  <c r="I97"/>
  <c r="W96"/>
  <c r="V96"/>
  <c r="U96"/>
  <c r="T96"/>
  <c r="S96"/>
  <c r="R96"/>
  <c r="Q96"/>
  <c r="P96"/>
  <c r="O96"/>
  <c r="N96"/>
  <c r="M96"/>
  <c r="L96"/>
  <c r="K96"/>
  <c r="J96"/>
  <c r="I96"/>
  <c r="W95"/>
  <c r="V95"/>
  <c r="U95"/>
  <c r="T95"/>
  <c r="S95"/>
  <c r="R95"/>
  <c r="Q95"/>
  <c r="P95"/>
  <c r="O95"/>
  <c r="N95"/>
  <c r="M95"/>
  <c r="L95"/>
  <c r="K95"/>
  <c r="J95"/>
  <c r="I95"/>
  <c r="W94"/>
  <c r="V94"/>
  <c r="U94"/>
  <c r="T94"/>
  <c r="S94"/>
  <c r="R94"/>
  <c r="Q94"/>
  <c r="P94"/>
  <c r="O94"/>
  <c r="N94"/>
  <c r="M94"/>
  <c r="L94"/>
  <c r="K94"/>
  <c r="J94"/>
  <c r="I94"/>
  <c r="W93"/>
  <c r="V93"/>
  <c r="U93"/>
  <c r="T93"/>
  <c r="S93"/>
  <c r="R93"/>
  <c r="Q93"/>
  <c r="P93"/>
  <c r="O93"/>
  <c r="N93"/>
  <c r="M93"/>
  <c r="L93"/>
  <c r="K93"/>
  <c r="J93"/>
  <c r="I93"/>
  <c r="W92"/>
  <c r="V92"/>
  <c r="U92"/>
  <c r="T92"/>
  <c r="S92"/>
  <c r="R92"/>
  <c r="Q92"/>
  <c r="P92"/>
  <c r="O92"/>
  <c r="N92"/>
  <c r="M92"/>
  <c r="L92"/>
  <c r="K92"/>
  <c r="J92"/>
  <c r="I92"/>
  <c r="W91"/>
  <c r="V91"/>
  <c r="U91"/>
  <c r="T91"/>
  <c r="S91"/>
  <c r="R91"/>
  <c r="Q91"/>
  <c r="P91"/>
  <c r="O91"/>
  <c r="N91"/>
  <c r="M91"/>
  <c r="L91"/>
  <c r="K91"/>
  <c r="J91"/>
  <c r="I91"/>
  <c r="T90"/>
  <c r="Q90"/>
  <c r="P90"/>
  <c r="O90"/>
  <c r="L90"/>
  <c r="K90"/>
  <c r="J90"/>
  <c r="P89"/>
  <c r="O89"/>
  <c r="N89"/>
  <c r="K89"/>
  <c r="J89"/>
  <c r="I89"/>
  <c r="Q88"/>
  <c r="P88"/>
  <c r="O88"/>
  <c r="L88"/>
  <c r="K88"/>
  <c r="J88"/>
  <c r="W87"/>
  <c r="V87"/>
  <c r="U87"/>
  <c r="T87"/>
  <c r="S87"/>
  <c r="R87"/>
  <c r="Q87"/>
  <c r="P87"/>
  <c r="O87"/>
  <c r="N87"/>
  <c r="M87"/>
  <c r="L87"/>
  <c r="K87"/>
  <c r="J87"/>
  <c r="I87"/>
  <c r="W86"/>
  <c r="V86"/>
  <c r="U86"/>
  <c r="T86"/>
  <c r="S86"/>
  <c r="R86"/>
  <c r="Q86"/>
  <c r="P86"/>
  <c r="O86"/>
  <c r="N86"/>
  <c r="M86"/>
  <c r="L86"/>
  <c r="K86"/>
  <c r="J86"/>
  <c r="I86"/>
  <c r="W85"/>
  <c r="V85"/>
  <c r="U85"/>
  <c r="T85"/>
  <c r="S85"/>
  <c r="R85"/>
  <c r="Q85"/>
  <c r="P85"/>
  <c r="O85"/>
  <c r="N85"/>
  <c r="M85"/>
  <c r="L85"/>
  <c r="K85"/>
  <c r="J85"/>
  <c r="I85"/>
  <c r="W84"/>
  <c r="V84"/>
  <c r="U84"/>
  <c r="T84"/>
  <c r="S84"/>
  <c r="R84"/>
  <c r="Q84"/>
  <c r="P84"/>
  <c r="O84"/>
  <c r="N84"/>
  <c r="M84"/>
  <c r="L84"/>
  <c r="K84"/>
  <c r="J84"/>
  <c r="I84"/>
  <c r="W83"/>
  <c r="V83"/>
  <c r="U83"/>
  <c r="T83"/>
  <c r="S83"/>
  <c r="R83"/>
  <c r="Q83"/>
  <c r="P83"/>
  <c r="O83"/>
  <c r="N83"/>
  <c r="M83"/>
  <c r="L83"/>
  <c r="K83"/>
  <c r="J83"/>
  <c r="I83"/>
  <c r="W82"/>
  <c r="V82"/>
  <c r="U82"/>
  <c r="T82"/>
  <c r="S82"/>
  <c r="R82"/>
  <c r="Q82"/>
  <c r="P82"/>
  <c r="O82"/>
  <c r="N82"/>
  <c r="M82"/>
  <c r="L82"/>
  <c r="K82"/>
  <c r="J82"/>
  <c r="I82"/>
  <c r="W81"/>
  <c r="V81"/>
  <c r="U81"/>
  <c r="T81"/>
  <c r="S81"/>
  <c r="R81"/>
  <c r="Q81"/>
  <c r="P81"/>
  <c r="O81"/>
  <c r="N81"/>
  <c r="M81"/>
  <c r="L81"/>
  <c r="K81"/>
  <c r="J81"/>
  <c r="I81"/>
  <c r="W80"/>
  <c r="V80"/>
  <c r="U80"/>
  <c r="T80"/>
  <c r="S80"/>
  <c r="R80"/>
  <c r="Q80"/>
  <c r="P80"/>
  <c r="O80"/>
  <c r="N80"/>
  <c r="M80"/>
  <c r="L80"/>
  <c r="K80"/>
  <c r="J80"/>
  <c r="I80"/>
  <c r="W79"/>
  <c r="V79"/>
  <c r="U79"/>
  <c r="T79"/>
  <c r="S79"/>
  <c r="R79"/>
  <c r="Q79"/>
  <c r="P79"/>
  <c r="O79"/>
  <c r="N79"/>
  <c r="M79"/>
  <c r="L79"/>
  <c r="K79"/>
  <c r="J79"/>
  <c r="I79"/>
  <c r="W78"/>
  <c r="V78"/>
  <c r="U78"/>
  <c r="T78"/>
  <c r="S78"/>
  <c r="R78"/>
  <c r="Q78"/>
  <c r="P78"/>
  <c r="O78"/>
  <c r="N78"/>
  <c r="M78"/>
  <c r="L78"/>
  <c r="K78"/>
  <c r="J78"/>
  <c r="I78"/>
  <c r="W77"/>
  <c r="V77"/>
  <c r="U77"/>
  <c r="T77"/>
  <c r="S77"/>
  <c r="R77"/>
  <c r="Q77"/>
  <c r="P77"/>
  <c r="O77"/>
  <c r="N77"/>
  <c r="M77"/>
  <c r="L77"/>
  <c r="K77"/>
  <c r="J77"/>
  <c r="I77"/>
  <c r="W76"/>
  <c r="V76"/>
  <c r="U76"/>
  <c r="T76"/>
  <c r="S76"/>
  <c r="R76"/>
  <c r="Q76"/>
  <c r="P76"/>
  <c r="O76"/>
  <c r="N76"/>
  <c r="M76"/>
  <c r="L76"/>
  <c r="K76"/>
  <c r="J76"/>
  <c r="I76"/>
  <c r="W75"/>
  <c r="V75"/>
  <c r="U75"/>
  <c r="T75"/>
  <c r="S75"/>
  <c r="R75"/>
  <c r="Q75"/>
  <c r="P75"/>
  <c r="O75"/>
  <c r="N75"/>
  <c r="M75"/>
  <c r="L75"/>
  <c r="K75"/>
  <c r="J75"/>
  <c r="I75"/>
  <c r="W74"/>
  <c r="V74"/>
  <c r="U74"/>
  <c r="T74"/>
  <c r="S74"/>
  <c r="R74"/>
  <c r="Q74"/>
  <c r="P74"/>
  <c r="O74"/>
  <c r="N74"/>
  <c r="M74"/>
  <c r="L74"/>
  <c r="K74"/>
  <c r="J74"/>
  <c r="I74"/>
  <c r="R73"/>
  <c r="Q73"/>
  <c r="P73"/>
  <c r="O73"/>
  <c r="N73"/>
  <c r="M73"/>
  <c r="L73"/>
  <c r="K73"/>
  <c r="J73"/>
  <c r="I73"/>
  <c r="R72"/>
  <c r="Q72"/>
  <c r="P72"/>
  <c r="O72"/>
  <c r="N72"/>
  <c r="M72"/>
  <c r="L72"/>
  <c r="K72"/>
  <c r="J72"/>
  <c r="I72"/>
  <c r="W71"/>
  <c r="V71"/>
  <c r="U71"/>
  <c r="T71"/>
  <c r="S71"/>
  <c r="R71"/>
  <c r="Q71"/>
  <c r="P71"/>
  <c r="O71"/>
  <c r="N71"/>
  <c r="M71"/>
  <c r="L71"/>
  <c r="K71"/>
  <c r="J71"/>
  <c r="I71"/>
  <c r="W70"/>
  <c r="V70"/>
  <c r="U70"/>
  <c r="T70"/>
  <c r="S70"/>
  <c r="R70"/>
  <c r="Q70"/>
  <c r="P70"/>
  <c r="O70"/>
  <c r="N70"/>
  <c r="M70"/>
  <c r="L70"/>
  <c r="K70"/>
  <c r="J70"/>
  <c r="I70"/>
  <c r="W69"/>
  <c r="V69"/>
  <c r="U69"/>
  <c r="T69"/>
  <c r="S69"/>
  <c r="R69"/>
  <c r="Q69"/>
  <c r="P69"/>
  <c r="O69"/>
  <c r="N69"/>
  <c r="M69"/>
  <c r="L69"/>
  <c r="K69"/>
  <c r="J69"/>
  <c r="I69"/>
  <c r="W68"/>
  <c r="V68"/>
  <c r="U68"/>
  <c r="T68"/>
  <c r="S68"/>
  <c r="R68"/>
  <c r="Q68"/>
  <c r="P68"/>
  <c r="O68"/>
  <c r="N68"/>
  <c r="M68"/>
  <c r="L68"/>
  <c r="K68"/>
  <c r="J68"/>
  <c r="I68"/>
  <c r="W67"/>
  <c r="V67"/>
  <c r="U67"/>
  <c r="T67"/>
  <c r="S67"/>
  <c r="R67"/>
  <c r="Q67"/>
  <c r="P67"/>
  <c r="O67"/>
  <c r="N67"/>
  <c r="M67"/>
  <c r="L67"/>
  <c r="K67"/>
  <c r="J67"/>
  <c r="I67"/>
  <c r="W66"/>
  <c r="V66"/>
  <c r="U66"/>
  <c r="T66"/>
  <c r="S66"/>
  <c r="R66"/>
  <c r="Q66"/>
  <c r="P66"/>
  <c r="O66"/>
  <c r="N66"/>
  <c r="M66"/>
  <c r="L66"/>
  <c r="K66"/>
  <c r="J66"/>
  <c r="I66"/>
  <c r="W65"/>
  <c r="V65"/>
  <c r="U65"/>
  <c r="T65"/>
  <c r="S65"/>
  <c r="R65"/>
  <c r="Q65"/>
  <c r="P65"/>
  <c r="O65"/>
  <c r="N65"/>
  <c r="M65"/>
  <c r="L65"/>
  <c r="K65"/>
  <c r="J65"/>
  <c r="I65"/>
  <c r="W64"/>
  <c r="V64"/>
  <c r="U64"/>
  <c r="T64"/>
  <c r="S64"/>
  <c r="R64"/>
  <c r="Q64"/>
  <c r="P64"/>
  <c r="O64"/>
  <c r="N64"/>
  <c r="M64"/>
  <c r="L64"/>
  <c r="K64"/>
  <c r="J64"/>
  <c r="I64"/>
  <c r="W63"/>
  <c r="V63"/>
  <c r="U63"/>
  <c r="T63"/>
  <c r="S63"/>
  <c r="R63"/>
  <c r="Q63"/>
  <c r="P63"/>
  <c r="O63"/>
  <c r="N63"/>
  <c r="M63"/>
  <c r="L63"/>
  <c r="K63"/>
  <c r="J63"/>
  <c r="I63"/>
  <c r="T61"/>
  <c r="S61"/>
  <c r="R61"/>
  <c r="Q61"/>
  <c r="P61"/>
  <c r="O61"/>
  <c r="N61"/>
  <c r="M61"/>
  <c r="L61"/>
  <c r="K61"/>
  <c r="J61"/>
  <c r="I61"/>
  <c r="T60"/>
  <c r="S60"/>
  <c r="R60"/>
  <c r="Q60"/>
  <c r="P60"/>
  <c r="O60"/>
  <c r="N60"/>
  <c r="M60"/>
  <c r="L60"/>
  <c r="K60"/>
  <c r="J60"/>
  <c r="I60"/>
  <c r="W59"/>
  <c r="T59"/>
  <c r="S59"/>
  <c r="R59"/>
  <c r="Q59"/>
  <c r="P59"/>
  <c r="O59"/>
  <c r="N59"/>
  <c r="M59"/>
  <c r="L59"/>
  <c r="K59"/>
  <c r="J59"/>
  <c r="I59"/>
  <c r="W58"/>
  <c r="V58"/>
  <c r="U58"/>
  <c r="T58"/>
  <c r="S58"/>
  <c r="R58"/>
  <c r="Q58"/>
  <c r="P58"/>
  <c r="O58"/>
  <c r="N58"/>
  <c r="M58"/>
  <c r="L58"/>
  <c r="K58"/>
  <c r="J58"/>
  <c r="I58"/>
  <c r="W57"/>
  <c r="V57"/>
  <c r="U57"/>
  <c r="T57"/>
  <c r="S57"/>
  <c r="R57"/>
  <c r="Q57"/>
  <c r="P57"/>
  <c r="O57"/>
  <c r="N57"/>
  <c r="M57"/>
  <c r="L57"/>
  <c r="K57"/>
  <c r="J57"/>
  <c r="I57"/>
  <c r="W56"/>
  <c r="V56"/>
  <c r="U56"/>
  <c r="T56"/>
  <c r="S56"/>
  <c r="R56"/>
  <c r="Q56"/>
  <c r="P56"/>
  <c r="O56"/>
  <c r="N56"/>
  <c r="M56"/>
  <c r="L56"/>
  <c r="K56"/>
  <c r="J56"/>
  <c r="I56"/>
  <c r="W55"/>
  <c r="V55"/>
  <c r="U55"/>
  <c r="T55"/>
  <c r="S55"/>
  <c r="R55"/>
  <c r="Q55"/>
  <c r="P55"/>
  <c r="O55"/>
  <c r="N55"/>
  <c r="M55"/>
  <c r="L55"/>
  <c r="K55"/>
  <c r="J55"/>
  <c r="I55"/>
  <c r="W54"/>
  <c r="V54"/>
  <c r="U54"/>
  <c r="T54"/>
  <c r="S54"/>
  <c r="R54"/>
  <c r="Q54"/>
  <c r="P54"/>
  <c r="O54"/>
  <c r="N54"/>
  <c r="M54"/>
  <c r="L54"/>
  <c r="K54"/>
  <c r="J54"/>
  <c r="I54"/>
  <c r="W53"/>
  <c r="V53"/>
  <c r="U53"/>
  <c r="T53"/>
  <c r="S53"/>
  <c r="R53"/>
  <c r="Q53"/>
  <c r="P53"/>
  <c r="O53"/>
  <c r="N53"/>
  <c r="M53"/>
  <c r="L53"/>
  <c r="K53"/>
  <c r="J53"/>
  <c r="I53"/>
  <c r="W52"/>
  <c r="V52"/>
  <c r="U52"/>
  <c r="T52"/>
  <c r="S52"/>
  <c r="R52"/>
  <c r="Q52"/>
  <c r="P52"/>
  <c r="O52"/>
  <c r="N52"/>
  <c r="M52"/>
  <c r="L52"/>
  <c r="K52"/>
  <c r="J52"/>
  <c r="I52"/>
  <c r="W51"/>
  <c r="V51"/>
  <c r="U51"/>
  <c r="T51"/>
  <c r="S51"/>
  <c r="R51"/>
  <c r="Q51"/>
  <c r="P51"/>
  <c r="O51"/>
  <c r="N51"/>
  <c r="M51"/>
  <c r="L51"/>
  <c r="K51"/>
  <c r="J51"/>
  <c r="I51"/>
  <c r="W50"/>
  <c r="V50"/>
  <c r="U50"/>
  <c r="T50"/>
  <c r="S50"/>
  <c r="R50"/>
  <c r="Q50"/>
  <c r="P50"/>
  <c r="O50"/>
  <c r="N50"/>
  <c r="M50"/>
  <c r="L50"/>
  <c r="K50"/>
  <c r="J50"/>
  <c r="I50"/>
  <c r="W49"/>
  <c r="V49"/>
  <c r="U49"/>
  <c r="T49"/>
  <c r="S49"/>
  <c r="R49"/>
  <c r="Q49"/>
  <c r="P49"/>
  <c r="O49"/>
  <c r="N49"/>
  <c r="M49"/>
  <c r="L49"/>
  <c r="K49"/>
  <c r="J49"/>
  <c r="I49"/>
  <c r="W48"/>
  <c r="V48"/>
  <c r="U48"/>
  <c r="T48"/>
  <c r="S48"/>
  <c r="R48"/>
  <c r="Q48"/>
  <c r="P48"/>
  <c r="O48"/>
  <c r="N48"/>
  <c r="M48"/>
  <c r="L48"/>
  <c r="K48"/>
  <c r="J48"/>
  <c r="I48"/>
  <c r="W47"/>
  <c r="V47"/>
  <c r="U47"/>
  <c r="T47"/>
  <c r="S47"/>
  <c r="R47"/>
  <c r="Q47"/>
  <c r="P47"/>
  <c r="O47"/>
  <c r="N47"/>
  <c r="M47"/>
  <c r="L47"/>
  <c r="K47"/>
  <c r="J47"/>
  <c r="I47"/>
  <c r="W46"/>
  <c r="V46"/>
  <c r="U46"/>
  <c r="T46"/>
  <c r="S46"/>
  <c r="R46"/>
  <c r="Q46"/>
  <c r="P46"/>
  <c r="O46"/>
  <c r="N46"/>
  <c r="M46"/>
  <c r="L46"/>
  <c r="K46"/>
  <c r="J46"/>
  <c r="I46"/>
  <c r="W45"/>
  <c r="V45"/>
  <c r="U45"/>
  <c r="T45"/>
  <c r="S45"/>
  <c r="R45"/>
  <c r="Q45"/>
  <c r="P45"/>
  <c r="O45"/>
  <c r="N45"/>
  <c r="M45"/>
  <c r="L45"/>
  <c r="K45"/>
  <c r="J45"/>
  <c r="I45"/>
  <c r="W44"/>
  <c r="V44"/>
  <c r="U44"/>
  <c r="T44"/>
  <c r="S44"/>
  <c r="R44"/>
  <c r="Q44"/>
  <c r="P44"/>
  <c r="O44"/>
  <c r="N44"/>
  <c r="M44"/>
  <c r="L44"/>
  <c r="K44"/>
  <c r="J44"/>
  <c r="I44"/>
  <c r="W43"/>
  <c r="V43"/>
  <c r="U43"/>
  <c r="T43"/>
  <c r="S43"/>
  <c r="R43"/>
  <c r="Q43"/>
  <c r="P43"/>
  <c r="O43"/>
  <c r="N43"/>
  <c r="M43"/>
  <c r="L43"/>
  <c r="K43"/>
  <c r="J43"/>
  <c r="I43"/>
  <c r="W42"/>
  <c r="V42"/>
  <c r="U42"/>
  <c r="T42"/>
  <c r="S42"/>
  <c r="R42"/>
  <c r="Q42"/>
  <c r="P42"/>
  <c r="O42"/>
  <c r="N42"/>
  <c r="M42"/>
  <c r="L42"/>
  <c r="K42"/>
  <c r="J42"/>
  <c r="I42"/>
  <c r="W41"/>
  <c r="V41"/>
  <c r="U41"/>
  <c r="T41"/>
  <c r="S41"/>
  <c r="R41"/>
  <c r="Q41"/>
  <c r="P41"/>
  <c r="O41"/>
  <c r="N41"/>
  <c r="M41"/>
  <c r="L41"/>
  <c r="K41"/>
  <c r="J41"/>
  <c r="I41"/>
  <c r="W40"/>
  <c r="V40"/>
  <c r="U40"/>
  <c r="T40"/>
  <c r="S40"/>
  <c r="R40"/>
  <c r="Q40"/>
  <c r="P40"/>
  <c r="O40"/>
  <c r="N40"/>
  <c r="M40"/>
  <c r="L40"/>
  <c r="K40"/>
  <c r="J40"/>
  <c r="I40"/>
  <c r="W39"/>
  <c r="V39"/>
  <c r="U39"/>
  <c r="T39"/>
  <c r="S39"/>
  <c r="R39"/>
  <c r="Q39"/>
  <c r="P39"/>
  <c r="O39"/>
  <c r="N39"/>
  <c r="M39"/>
  <c r="L39"/>
  <c r="K39"/>
  <c r="J39"/>
  <c r="I39"/>
  <c r="T38"/>
  <c r="S38"/>
  <c r="R38"/>
  <c r="Q38"/>
  <c r="P38"/>
  <c r="O38"/>
  <c r="N38"/>
  <c r="M38"/>
  <c r="L38"/>
  <c r="K38"/>
  <c r="J38"/>
  <c r="I38"/>
  <c r="T37"/>
  <c r="S37"/>
  <c r="R37"/>
  <c r="Q37"/>
  <c r="P37"/>
  <c r="O37"/>
  <c r="N37"/>
  <c r="M37"/>
  <c r="L37"/>
  <c r="K37"/>
  <c r="J37"/>
  <c r="I37"/>
  <c r="T36"/>
  <c r="S36"/>
  <c r="R36"/>
  <c r="Q36"/>
  <c r="P36"/>
  <c r="O36"/>
  <c r="N36"/>
  <c r="M36"/>
  <c r="L36"/>
  <c r="K36"/>
  <c r="J36"/>
  <c r="I36"/>
  <c r="W35"/>
  <c r="V35"/>
  <c r="U35"/>
  <c r="T35"/>
  <c r="S35"/>
  <c r="R35"/>
  <c r="Q35"/>
  <c r="P35"/>
  <c r="O35"/>
  <c r="N35"/>
  <c r="M35"/>
  <c r="L35"/>
  <c r="K35"/>
  <c r="J35"/>
  <c r="I35"/>
  <c r="W34"/>
  <c r="V34"/>
  <c r="U34"/>
  <c r="T34"/>
  <c r="S34"/>
  <c r="R34"/>
  <c r="Q34"/>
  <c r="P34"/>
  <c r="O34"/>
  <c r="N34"/>
  <c r="M34"/>
  <c r="L34"/>
  <c r="K34"/>
  <c r="J34"/>
  <c r="I34"/>
  <c r="W33"/>
  <c r="V33"/>
  <c r="U33"/>
  <c r="T33"/>
  <c r="S33"/>
  <c r="R33"/>
  <c r="Q33"/>
  <c r="P33"/>
  <c r="O33"/>
  <c r="N33"/>
  <c r="M33"/>
  <c r="L33"/>
  <c r="K33"/>
  <c r="J33"/>
  <c r="I33"/>
  <c r="W29"/>
  <c r="V29"/>
  <c r="U29"/>
  <c r="T29"/>
  <c r="S29"/>
  <c r="R29"/>
  <c r="Q29"/>
  <c r="P29"/>
  <c r="O29"/>
  <c r="N29"/>
  <c r="M29"/>
  <c r="L29"/>
  <c r="K29"/>
  <c r="J29"/>
  <c r="I29"/>
  <c r="W28"/>
  <c r="V28"/>
  <c r="U28"/>
  <c r="T28"/>
  <c r="S28"/>
  <c r="R28"/>
  <c r="Q28"/>
  <c r="P28"/>
  <c r="O28"/>
  <c r="N28"/>
  <c r="M28"/>
  <c r="L28"/>
  <c r="K28"/>
  <c r="J28"/>
  <c r="I28"/>
  <c r="W27"/>
  <c r="V27"/>
  <c r="U27"/>
  <c r="T27"/>
  <c r="S27"/>
  <c r="R27"/>
  <c r="Q27"/>
  <c r="P27"/>
  <c r="O27"/>
  <c r="N27"/>
  <c r="M27"/>
  <c r="L27"/>
  <c r="K27"/>
  <c r="J27"/>
  <c r="I27"/>
  <c r="W26"/>
  <c r="V26"/>
  <c r="U26"/>
  <c r="T26"/>
  <c r="S26"/>
  <c r="R26"/>
  <c r="Q26"/>
  <c r="P26"/>
  <c r="O26"/>
  <c r="N26"/>
  <c r="M26"/>
  <c r="L26"/>
  <c r="K26"/>
  <c r="J26"/>
  <c r="I26"/>
  <c r="W25"/>
  <c r="V25"/>
  <c r="U25"/>
  <c r="T25"/>
  <c r="S25"/>
  <c r="R25"/>
  <c r="Q25"/>
  <c r="P25"/>
  <c r="O25"/>
  <c r="N25"/>
  <c r="M25"/>
  <c r="L25"/>
  <c r="K25"/>
  <c r="J25"/>
  <c r="I25"/>
  <c r="W24"/>
  <c r="V24"/>
  <c r="U24"/>
  <c r="T24"/>
  <c r="S24"/>
  <c r="R24"/>
  <c r="Q24"/>
  <c r="P24"/>
  <c r="O24"/>
  <c r="N24"/>
  <c r="M24"/>
  <c r="L24"/>
  <c r="K24"/>
  <c r="J24"/>
  <c r="I24"/>
  <c r="W23"/>
  <c r="V23"/>
  <c r="U23"/>
  <c r="T23"/>
  <c r="S23"/>
  <c r="R23"/>
  <c r="Q23"/>
  <c r="P23"/>
  <c r="O23"/>
  <c r="N23"/>
  <c r="M23"/>
  <c r="L23"/>
  <c r="K23"/>
  <c r="J23"/>
  <c r="I23"/>
  <c r="W22"/>
  <c r="V22"/>
  <c r="U22"/>
  <c r="T22"/>
  <c r="S22"/>
  <c r="R22"/>
  <c r="Q22"/>
  <c r="P22"/>
  <c r="O22"/>
  <c r="N22"/>
  <c r="M22"/>
  <c r="L22"/>
  <c r="K22"/>
  <c r="J22"/>
  <c r="I22"/>
  <c r="W21"/>
  <c r="V21"/>
  <c r="U21"/>
  <c r="T21"/>
  <c r="S21"/>
  <c r="R21"/>
  <c r="Q21"/>
  <c r="P21"/>
  <c r="O21"/>
  <c r="N21"/>
  <c r="M21"/>
  <c r="L21"/>
  <c r="K21"/>
  <c r="J21"/>
  <c r="I21"/>
  <c r="W20"/>
  <c r="T20"/>
  <c r="S20"/>
  <c r="R20"/>
  <c r="O20"/>
  <c r="N20"/>
  <c r="M20"/>
  <c r="J20"/>
  <c r="I20"/>
  <c r="W19"/>
  <c r="U19"/>
  <c r="T19"/>
  <c r="S19"/>
  <c r="R19"/>
  <c r="P19"/>
  <c r="O19"/>
  <c r="N19"/>
  <c r="M19"/>
  <c r="K19"/>
  <c r="J19"/>
  <c r="I19"/>
  <c r="W18"/>
  <c r="V18"/>
  <c r="U18"/>
  <c r="T18"/>
  <c r="S18"/>
  <c r="R18"/>
  <c r="Q18"/>
  <c r="P18"/>
  <c r="O18"/>
  <c r="N18"/>
  <c r="M18"/>
  <c r="L18"/>
  <c r="K18"/>
  <c r="J18"/>
  <c r="I18"/>
  <c r="W17"/>
  <c r="V17"/>
  <c r="U17"/>
  <c r="T17"/>
  <c r="S17"/>
  <c r="R17"/>
  <c r="Q17"/>
  <c r="P17"/>
  <c r="O17"/>
  <c r="N17"/>
  <c r="M17"/>
  <c r="L17"/>
  <c r="K17"/>
  <c r="J17"/>
  <c r="I17"/>
  <c r="W16"/>
  <c r="V16"/>
  <c r="U16"/>
  <c r="T16"/>
  <c r="S16"/>
  <c r="R16"/>
  <c r="Q16"/>
  <c r="P16"/>
  <c r="O16"/>
  <c r="N16"/>
  <c r="M16"/>
  <c r="L16"/>
  <c r="K16"/>
  <c r="J16"/>
  <c r="I16"/>
  <c r="W15"/>
  <c r="V15"/>
  <c r="U15"/>
  <c r="T15"/>
  <c r="S15"/>
  <c r="R15"/>
  <c r="Q15"/>
  <c r="P15"/>
  <c r="O15"/>
  <c r="N15"/>
  <c r="M15"/>
  <c r="L15"/>
  <c r="K15"/>
  <c r="J15"/>
  <c r="I15"/>
  <c r="W14"/>
  <c r="V14"/>
  <c r="U14"/>
  <c r="T14"/>
  <c r="S14"/>
  <c r="R14"/>
  <c r="Q14"/>
  <c r="P14"/>
  <c r="O14"/>
  <c r="N14"/>
  <c r="M14"/>
  <c r="L14"/>
  <c r="K14"/>
  <c r="J14"/>
  <c r="I14"/>
  <c r="W13"/>
  <c r="V13"/>
  <c r="U13"/>
  <c r="T13"/>
  <c r="S13"/>
  <c r="R13"/>
  <c r="Q13"/>
  <c r="P13"/>
  <c r="O13"/>
  <c r="N13"/>
  <c r="M13"/>
  <c r="L13"/>
  <c r="K13"/>
  <c r="J13"/>
  <c r="I13"/>
  <c r="W12"/>
  <c r="V12"/>
  <c r="U12"/>
  <c r="T12"/>
  <c r="S12"/>
  <c r="R12"/>
  <c r="Q12"/>
  <c r="P12"/>
  <c r="O12"/>
  <c r="N12"/>
  <c r="M12"/>
  <c r="L12"/>
  <c r="K12"/>
  <c r="J12"/>
  <c r="I12"/>
  <c r="W11"/>
  <c r="V11"/>
  <c r="U11"/>
  <c r="T11"/>
  <c r="S11"/>
  <c r="R11"/>
  <c r="Q11"/>
  <c r="P11"/>
  <c r="O11"/>
  <c r="N11"/>
  <c r="M11"/>
  <c r="L11"/>
  <c r="K11"/>
  <c r="J11"/>
  <c r="I11"/>
  <c r="W10"/>
  <c r="V10"/>
  <c r="U10"/>
  <c r="T10"/>
  <c r="S10"/>
  <c r="R10"/>
  <c r="Q10"/>
  <c r="P10"/>
  <c r="O10"/>
  <c r="N10"/>
  <c r="M10"/>
  <c r="L10"/>
  <c r="K10"/>
  <c r="J10"/>
  <c r="I10"/>
  <c r="W9"/>
  <c r="V9"/>
  <c r="U9"/>
  <c r="T9"/>
  <c r="S9"/>
  <c r="R9"/>
  <c r="Q9"/>
  <c r="P9"/>
  <c r="O9"/>
  <c r="N9"/>
  <c r="M9"/>
  <c r="L9"/>
  <c r="K9"/>
  <c r="J9"/>
  <c r="I9"/>
  <c r="W8"/>
  <c r="V8"/>
  <c r="U8"/>
  <c r="T8"/>
  <c r="S8"/>
  <c r="R8"/>
  <c r="Q8"/>
  <c r="P8"/>
  <c r="O8"/>
  <c r="N8"/>
  <c r="M8"/>
  <c r="L8"/>
  <c r="K8"/>
  <c r="J8"/>
  <c r="I8"/>
  <c r="R3"/>
  <c r="O3"/>
  <c r="N3"/>
  <c r="M3"/>
  <c r="L3"/>
  <c r="K3"/>
  <c r="J3"/>
  <c r="I3"/>
</calcChain>
</file>

<file path=xl/sharedStrings.xml><?xml version="1.0" encoding="utf-8"?>
<sst xmlns="http://schemas.openxmlformats.org/spreadsheetml/2006/main" count="704" uniqueCount="337">
  <si>
    <t>IV SESSIONE</t>
  </si>
  <si>
    <t>V SESSIONE</t>
  </si>
  <si>
    <t>VI SESSIONE</t>
  </si>
  <si>
    <t>VII SESSIONE</t>
  </si>
  <si>
    <t>CDS</t>
  </si>
  <si>
    <t>DESCRIZIONE</t>
  </si>
  <si>
    <t>COGNOME / NOME DOCENTE</t>
  </si>
  <si>
    <t>SEDE di NOVEDRATE
SCRITTO
Data/Ora Inizio</t>
  </si>
  <si>
    <t>SEDE di NOVEDRATE
ORALE
Data/Ora Inizio</t>
  </si>
  <si>
    <t>SEDE di ROMA
SCRITTO
Data/Ora Inizio</t>
  </si>
  <si>
    <t>SEDE di ROMA
ORALE
Data/Ora Inizio</t>
  </si>
  <si>
    <t>Amato Alba</t>
  </si>
  <si>
    <t>Ambone Italo Ilario</t>
  </si>
  <si>
    <t>Amendola Gennaro</t>
  </si>
  <si>
    <t>Arnesano Marco</t>
  </si>
  <si>
    <t>Arteconi Alessia</t>
  </si>
  <si>
    <t>Ballicchia Mauro</t>
  </si>
  <si>
    <t>Barone Lorenzo</t>
  </si>
  <si>
    <t>17/04/2018 10:30</t>
  </si>
  <si>
    <t>05/06/2018 10:30</t>
  </si>
  <si>
    <t>24/07/2017 10:30</t>
  </si>
  <si>
    <t>Bocci Edoardo</t>
  </si>
  <si>
    <t>Bonafede Lucio</t>
  </si>
  <si>
    <t>Borghi Alessandra</t>
  </si>
  <si>
    <t>Geomatica</t>
  </si>
  <si>
    <t>Botteri Riccardo</t>
  </si>
  <si>
    <t>Broglia Francesco</t>
  </si>
  <si>
    <t>Buzzi Aurora</t>
  </si>
  <si>
    <t xml:space="preserve">Callegari Christian </t>
  </si>
  <si>
    <t>Canale Silvia</t>
  </si>
  <si>
    <t>Cannizzaro Orlando</t>
  </si>
  <si>
    <t>Carbonari Luca</t>
  </si>
  <si>
    <t>Casalino Gabriella</t>
  </si>
  <si>
    <t>Catania Davide</t>
  </si>
  <si>
    <t>Cattoni Elisabetta</t>
  </si>
  <si>
    <t>Cicconi Paolo</t>
  </si>
  <si>
    <t>Cioccolanti Luca</t>
  </si>
  <si>
    <t>Comodini Fabrizio</t>
  </si>
  <si>
    <t>Culatti Michele</t>
  </si>
  <si>
    <t>De Stefano Mario</t>
  </si>
  <si>
    <t>Di Veroli Mario</t>
  </si>
  <si>
    <t>Ducange Pietro</t>
  </si>
  <si>
    <t>El Mehtedi Mohamad</t>
  </si>
  <si>
    <t>Emma Francesca</t>
  </si>
  <si>
    <t>Focacci Francesco</t>
  </si>
  <si>
    <t>Forcellese Archimede</t>
  </si>
  <si>
    <t>Giacchetta Giancarlo</t>
  </si>
  <si>
    <t>13/04/2018 9.30</t>
  </si>
  <si>
    <t>Giovannoni Antonio</t>
  </si>
  <si>
    <t>Giovannoni Paolo</t>
  </si>
  <si>
    <t>Infante Gennaro</t>
  </si>
  <si>
    <t xml:space="preserve">Infante Gennaro </t>
  </si>
  <si>
    <t>Losito Ilario</t>
  </si>
  <si>
    <t>Mancini Edoardo</t>
  </si>
  <si>
    <t>Marchegiani Andrea</t>
  </si>
  <si>
    <t>Marchetti Barbara</t>
  </si>
  <si>
    <t>Marcucci Irene</t>
  </si>
  <si>
    <t>21/02/2018 9:30</t>
  </si>
  <si>
    <t>21/02/2018 11:30</t>
  </si>
  <si>
    <t>24/02/2018 11:30</t>
  </si>
  <si>
    <t>24/02/2018 13:00</t>
  </si>
  <si>
    <t>23/02/2018 13:30</t>
  </si>
  <si>
    <t>11/04/2018 9:30.00</t>
  </si>
  <si>
    <t>11/04/2018 11:30</t>
  </si>
  <si>
    <t>21/04/2018 11:30</t>
  </si>
  <si>
    <t>21/04/2018 13:00</t>
  </si>
  <si>
    <t>20/04/2018 13:30</t>
  </si>
  <si>
    <t>30/05/2018 9:30</t>
  </si>
  <si>
    <t>30/05/2018 11:30</t>
  </si>
  <si>
    <t>09/06/2018 11:30</t>
  </si>
  <si>
    <t>09/06/2018 13:00</t>
  </si>
  <si>
    <t>08/06/2018 13:30</t>
  </si>
  <si>
    <t>25/07/2018 9:30</t>
  </si>
  <si>
    <t>25/07/2018 11:30</t>
  </si>
  <si>
    <t>21/07/2018 11:30</t>
  </si>
  <si>
    <t>21/07/2018 13:00</t>
  </si>
  <si>
    <t>20/07/2018 13:30</t>
  </si>
  <si>
    <t>Martarelli Milena</t>
  </si>
  <si>
    <t>McKeand Catriona</t>
  </si>
  <si>
    <t>Melone Lucio</t>
  </si>
  <si>
    <t>Micozzi Alessandra</t>
  </si>
  <si>
    <t>Micozzi Francesca</t>
  </si>
  <si>
    <t>Migliore Luciana</t>
  </si>
  <si>
    <t>Ecologia</t>
  </si>
  <si>
    <t>Moglie Matteo</t>
  </si>
  <si>
    <t>Nardiello Giuseppe</t>
  </si>
  <si>
    <t>Parducci Alberto</t>
  </si>
  <si>
    <t>Pecori Riccardo</t>
  </si>
  <si>
    <t>28/02/2018 10:30</t>
  </si>
  <si>
    <t>28/02/2018 14:30</t>
  </si>
  <si>
    <t>23/02/2018 12:30</t>
  </si>
  <si>
    <t>23/02/2018 14:30</t>
  </si>
  <si>
    <t>18/04/2018 10:30</t>
  </si>
  <si>
    <t>18/04/2018 14:30</t>
  </si>
  <si>
    <t>13/04/2018 12:30</t>
  </si>
  <si>
    <t>13/04/2018 14:30</t>
  </si>
  <si>
    <t>06/06/2018 10:30</t>
  </si>
  <si>
    <t>06/06/2018 14:30</t>
  </si>
  <si>
    <t>01/06/2018 12:30</t>
  </si>
  <si>
    <t>01/06/2018 14:30</t>
  </si>
  <si>
    <t>25/07/2018 10:30</t>
  </si>
  <si>
    <t>25/07/2018 14:30</t>
  </si>
  <si>
    <t>20/07/2018 12:30</t>
  </si>
  <si>
    <t>20/07/2018 14:30</t>
  </si>
  <si>
    <t>28/02/2018 9:30</t>
  </si>
  <si>
    <t>28/02/2018 13:30</t>
  </si>
  <si>
    <t>23/02/2018 11:30</t>
  </si>
  <si>
    <t>23/02/2018 14:00</t>
  </si>
  <si>
    <t>18/04/2018 9:30</t>
  </si>
  <si>
    <t>18:04/2018 14:00</t>
  </si>
  <si>
    <t>13/04/2018 11:30</t>
  </si>
  <si>
    <t>13/04/2018 14:00</t>
  </si>
  <si>
    <t>13/04/2018 13:30</t>
  </si>
  <si>
    <t>06/06/2018 9:30</t>
  </si>
  <si>
    <t>06/06/2018 14:00</t>
  </si>
  <si>
    <t>01/06/2018 11:30</t>
  </si>
  <si>
    <t>01/06/2018 14:00</t>
  </si>
  <si>
    <t>01/06/2018 13:30</t>
  </si>
  <si>
    <t>25/07/2018 14:00</t>
  </si>
  <si>
    <t>20/07/2018 11:30</t>
  </si>
  <si>
    <t>20/07/2018 14:00</t>
  </si>
  <si>
    <t>Penna Nadia</t>
  </si>
  <si>
    <t>Presciani Chiara</t>
  </si>
  <si>
    <t>Raffaeli Roberto</t>
  </si>
  <si>
    <t>Ricciardi Celsi Lorenzo</t>
  </si>
  <si>
    <t>27/02/2018 14.30</t>
  </si>
  <si>
    <t>Russo Giovanni</t>
  </si>
  <si>
    <t>Ruzziconi Laura</t>
  </si>
  <si>
    <t>Sarti Luigi</t>
  </si>
  <si>
    <t>Secchiaroli Alessio</t>
  </si>
  <si>
    <t>Simoncini Michela</t>
  </si>
  <si>
    <t>Siviero Enzo</t>
  </si>
  <si>
    <t>Sturaro Marco</t>
  </si>
  <si>
    <t>Suraci Vincenzo</t>
  </si>
  <si>
    <t>Tacchini Alessandro</t>
  </si>
  <si>
    <t>Tordo Norberto</t>
  </si>
  <si>
    <t>Tortorelli Andrea</t>
  </si>
  <si>
    <t>Venturini Paolo</t>
  </si>
  <si>
    <t>Turbomacchine</t>
  </si>
  <si>
    <t>Inca</t>
  </si>
  <si>
    <t>Inia</t>
  </si>
  <si>
    <t>Indu</t>
  </si>
  <si>
    <t>Incm</t>
  </si>
  <si>
    <t>Inim</t>
  </si>
  <si>
    <t>Indm</t>
  </si>
  <si>
    <t>Tecnologie E Progettazione  Web</t>
  </si>
  <si>
    <t>Chimica Organica</t>
  </si>
  <si>
    <t>Misure E Controllo Dell'efficienza Degli Edifici</t>
  </si>
  <si>
    <t>Fondamenti Di Infrastrutture Viarie</t>
  </si>
  <si>
    <t>Sistemi Informativi Territoriali</t>
  </si>
  <si>
    <t xml:space="preserve">Meccanica Delle Macchine Automatiche </t>
  </si>
  <si>
    <t xml:space="preserve">Programmazione Di App 1 </t>
  </si>
  <si>
    <t>Programmazione Di App 2</t>
  </si>
  <si>
    <t>Rilevamento Geologico-Tecnico</t>
  </si>
  <si>
    <t>Strumenti Per La Progettazione Di Uav</t>
  </si>
  <si>
    <t>Informatica Grafica E Bim</t>
  </si>
  <si>
    <t>Progetto Di Strutture Ii</t>
  </si>
  <si>
    <t>Tecnica E Pianificazione Urbanistica</t>
  </si>
  <si>
    <t xml:space="preserve">Interazione Macchine Ambiente </t>
  </si>
  <si>
    <t>Intelligenza Artificiale</t>
  </si>
  <si>
    <t>Tecnologie Materie Plastiche E Compositi</t>
  </si>
  <si>
    <t>Analisi Di Impatto Ambientale E Ciclo Di Vita</t>
  </si>
  <si>
    <t>Pianificazione Della Catena Logistica</t>
  </si>
  <si>
    <t>Impianti Ed Azionamenti Elettrici</t>
  </si>
  <si>
    <t>Tecniche Di Rappresentazione</t>
  </si>
  <si>
    <t>Sensoristica Per Uav</t>
  </si>
  <si>
    <t>Conservazione Della Natura E Delle Sue Risorse</t>
  </si>
  <si>
    <t>Economia E Management Del Trasferimento Tecnologico</t>
  </si>
  <si>
    <t>Internet Of Things</t>
  </si>
  <si>
    <t>Diritto Industriale E Proprietà Intellettuale</t>
  </si>
  <si>
    <t>Interfacciamento Utente E App</t>
  </si>
  <si>
    <t>Analisi Strumentale E Controllo Dei Materiali</t>
  </si>
  <si>
    <t>Analisi E Controllo Di Sistemi</t>
  </si>
  <si>
    <t>Controllo E Gestione Delle Reti</t>
  </si>
  <si>
    <t>Misure Per L'automazione</t>
  </si>
  <si>
    <t>Sistemi Di Automazione Innovativi</t>
  </si>
  <si>
    <t>Compatibilita' Elettromagnetica Di Dispositivi Mobili E Rfid</t>
  </si>
  <si>
    <t>SEDI DI TORINO - FIRENZE - PADOVA - NAPOLI - BARI - REGGIOCAL - PALERMO - CAGLIARI- CATANIA - MILANO
SCRITTO
Data/Ora Inizio</t>
  </si>
  <si>
    <t>Calabria Alfonso</t>
  </si>
  <si>
    <t xml:space="preserve">Linguaggi Di Programmazione </t>
  </si>
  <si>
    <t xml:space="preserve">Sistemi Operativi Mobili </t>
  </si>
  <si>
    <t xml:space="preserve">Ricerca Operativa 2 </t>
  </si>
  <si>
    <t xml:space="preserve">Ricerca Operativa Applicata </t>
  </si>
  <si>
    <t xml:space="preserve">Data Mining </t>
  </si>
  <si>
    <t xml:space="preserve">Sistemi Transazionali E Data Mining </t>
  </si>
  <si>
    <t xml:space="preserve">I Sistemi Di Gestione E L'organizzazione Aziendale </t>
  </si>
  <si>
    <t xml:space="preserve">Sicurezza Delle Reti </t>
  </si>
  <si>
    <t xml:space="preserve">Sicurezza Informatica </t>
  </si>
  <si>
    <t xml:space="preserve">Metodi E Tecnologie Di Simulazione </t>
  </si>
  <si>
    <t xml:space="preserve">Interfacce Uomo Macchina </t>
  </si>
  <si>
    <t xml:space="preserve">Sistemi Di Controllo Avanzati </t>
  </si>
  <si>
    <t xml:space="preserve">Sistemi Di Controllo Distribuiti </t>
  </si>
  <si>
    <t xml:space="preserve">Strumentazione Per L'automazione </t>
  </si>
  <si>
    <t xml:space="preserve">Energetica Ambientale </t>
  </si>
  <si>
    <t xml:space="preserve">Analisi Di Controllo Ambientale </t>
  </si>
  <si>
    <t xml:space="preserve">Fondamenti Di Metallurgia </t>
  </si>
  <si>
    <t xml:space="preserve">Progettazione Funzionale </t>
  </si>
  <si>
    <t xml:space="preserve">Pianificazione Energetica Sostenibile </t>
  </si>
  <si>
    <t xml:space="preserve">Metallurgia Meccanica </t>
  </si>
  <si>
    <t xml:space="preserve">Materiali Metallici </t>
  </si>
  <si>
    <t xml:space="preserve">Studi Di Fabbricazione </t>
  </si>
  <si>
    <t xml:space="preserve">Progettazione Impianti </t>
  </si>
  <si>
    <t xml:space="preserve">Reti Ed Impianti Elettrici </t>
  </si>
  <si>
    <t xml:space="preserve">Affidabilità E Sicurezza Delle Macchine </t>
  </si>
  <si>
    <t xml:space="preserve">Progettazione E Costruzioni Meccaniche </t>
  </si>
  <si>
    <t xml:space="preserve">Progettazione Meccanica </t>
  </si>
  <si>
    <t xml:space="preserve">Metodi Sperimentali Per La Dinamica Strutturale </t>
  </si>
  <si>
    <t xml:space="preserve">Misure Per Il Controllo Di Qualità </t>
  </si>
  <si>
    <t xml:space="preserve">Strategia D'impresa E Organizzazione Industriale </t>
  </si>
  <si>
    <t xml:space="preserve">Progettazione Termotecnica </t>
  </si>
  <si>
    <t xml:space="preserve">Tecniche Virtuali Di Progettazione </t>
  </si>
  <si>
    <t xml:space="preserve">Meccanica Del Continuo </t>
  </si>
  <si>
    <t xml:space="preserve">Aerodinamica E Gasdinamica </t>
  </si>
  <si>
    <t xml:space="preserve">Sistemi Integrati Di Produzione </t>
  </si>
  <si>
    <t xml:space="preserve">Gestione Aziendale </t>
  </si>
  <si>
    <t xml:space="preserve">Progettazione Di Macchine </t>
  </si>
  <si>
    <t xml:space="preserve">Tecnologie Di Controllo Ambientale </t>
  </si>
  <si>
    <t xml:space="preserve">Progettazione Di Strade </t>
  </si>
  <si>
    <t xml:space="preserve">Teoria Dei Sistemi Di Trasporto </t>
  </si>
  <si>
    <t xml:space="preserve">Progettazione Per Il Recupero Edile </t>
  </si>
  <si>
    <t xml:space="preserve">Progetto Per Il Restauro Dell'architettura </t>
  </si>
  <si>
    <t xml:space="preserve">Progettazione Di Opere Geotecniche </t>
  </si>
  <si>
    <t xml:space="preserve">Complementi Di Progetto Di Strutture </t>
  </si>
  <si>
    <t xml:space="preserve">Materiali Strutturali E Per Le Costruzioni </t>
  </si>
  <si>
    <t xml:space="preserve">Riabilitazione Strutturale </t>
  </si>
  <si>
    <t xml:space="preserve">Chimica Ambientale </t>
  </si>
  <si>
    <t xml:space="preserve">Idrogeologia Applicata </t>
  </si>
  <si>
    <t xml:space="preserve">Idraulica Marittima E Costiera </t>
  </si>
  <si>
    <t xml:space="preserve">Progettazioni Idrauliche </t>
  </si>
  <si>
    <t xml:space="preserve">Teoria Delle Strutture </t>
  </si>
  <si>
    <t xml:space="preserve">Complementi Di Scienza Delle Costruzioni </t>
  </si>
  <si>
    <t xml:space="preserve">Geometria </t>
  </si>
  <si>
    <t xml:space="preserve">Energetica </t>
  </si>
  <si>
    <t xml:space="preserve">Modelli Ambientali </t>
  </si>
  <si>
    <t xml:space="preserve">Tecnica Del Freddo </t>
  </si>
  <si>
    <t xml:space="preserve">Meccanica Applicata E Progettazione </t>
  </si>
  <si>
    <t xml:space="preserve">Macchine E Sistemi Energetici </t>
  </si>
  <si>
    <t xml:space="preserve">Progettazione Dei Sistemi Energetici </t>
  </si>
  <si>
    <t xml:space="preserve">Impianti Ed Azionamenti Elettrici </t>
  </si>
  <si>
    <t xml:space="preserve">Elementi Costruttivi Ed Affidabilità </t>
  </si>
  <si>
    <t xml:space="preserve">Motori A Combustione Interna </t>
  </si>
  <si>
    <t xml:space="preserve">Gestione Logistica Della Produzione </t>
  </si>
  <si>
    <t xml:space="preserve">Impianti Meccanici </t>
  </si>
  <si>
    <t xml:space="preserve">Logistica Industriale </t>
  </si>
  <si>
    <t xml:space="preserve">Sistemi Produttivi Industriali </t>
  </si>
  <si>
    <t xml:space="preserve">Chimica Generale </t>
  </si>
  <si>
    <t xml:space="preserve">Marketing Ed Organizzazione Aziendale </t>
  </si>
  <si>
    <t xml:space="preserve">Sistemi Di Controllo Di Gestione </t>
  </si>
  <si>
    <t xml:space="preserve">Termotecnica E Climatizzazione </t>
  </si>
  <si>
    <t xml:space="preserve">Disegno Meccanico </t>
  </si>
  <si>
    <t xml:space="preserve">Analisi E Modellistica Dei Sistemi </t>
  </si>
  <si>
    <t xml:space="preserve">Fluidodinamica </t>
  </si>
  <si>
    <t xml:space="preserve">Tecnologie Dei Materiali </t>
  </si>
  <si>
    <t xml:space="preserve">Tecnologie E Sistemi Produttivi </t>
  </si>
  <si>
    <t xml:space="preserve">Tecnologie Produttive, Tempi E Metodi </t>
  </si>
  <si>
    <t xml:space="preserve">Principi Di Economia </t>
  </si>
  <si>
    <t xml:space="preserve">Gestione Dei Sistemi Energetici </t>
  </si>
  <si>
    <t xml:space="preserve">Algoritmi E Strutture Dati </t>
  </si>
  <si>
    <t xml:space="preserve">Complementi Di Matematica </t>
  </si>
  <si>
    <t xml:space="preserve">Elettronica Dei Sistemi Digitali </t>
  </si>
  <si>
    <t xml:space="preserve">Sistemi Elettronici Per Le Misure </t>
  </si>
  <si>
    <t xml:space="preserve">Elaborazione Numerica Dei Segnali </t>
  </si>
  <si>
    <t xml:space="preserve">Reti Di Telecomunicazioni </t>
  </si>
  <si>
    <t xml:space="preserve">Segnali E Sistemi </t>
  </si>
  <si>
    <t xml:space="preserve">Telecomunicazioni </t>
  </si>
  <si>
    <t xml:space="preserve">Calcolatori Elettronici E Sistemi Operativi </t>
  </si>
  <si>
    <t xml:space="preserve">Sistemi Esperti E Soft Computing </t>
  </si>
  <si>
    <t xml:space="preserve">Economia E Gestione Aziendale </t>
  </si>
  <si>
    <t xml:space="preserve">Modellistica E Simulazione </t>
  </si>
  <si>
    <t xml:space="preserve">Basi Di Dati </t>
  </si>
  <si>
    <t xml:space="preserve">Ingegneria Del Software </t>
  </si>
  <si>
    <t xml:space="preserve">Fondamenti Di Automatica </t>
  </si>
  <si>
    <t xml:space="preserve">Fisica </t>
  </si>
  <si>
    <t xml:space="preserve">Ricerca Operativa </t>
  </si>
  <si>
    <t xml:space="preserve">Fondamenti Di Informatica </t>
  </si>
  <si>
    <t xml:space="preserve">Elettrotecnica </t>
  </si>
  <si>
    <t xml:space="preserve">Misure Meccaniche E Termiche </t>
  </si>
  <si>
    <t xml:space="preserve">Fisica Tecnica </t>
  </si>
  <si>
    <t xml:space="preserve">Automazione Industriale </t>
  </si>
  <si>
    <t xml:space="preserve">Geometria Analitica </t>
  </si>
  <si>
    <t xml:space="preserve">Fisica Tecnica E Impianti Tecnici </t>
  </si>
  <si>
    <t xml:space="preserve">Legislazione Delle Opere Pubbliche </t>
  </si>
  <si>
    <t xml:space="preserve">Sistemi Costruttivi Industrializzati </t>
  </si>
  <si>
    <t xml:space="preserve">Tecniche Costruttive </t>
  </si>
  <si>
    <t xml:space="preserve">Meccanica Razionale E Statica </t>
  </si>
  <si>
    <t xml:space="preserve">Topografia </t>
  </si>
  <si>
    <t xml:space="preserve">Principi Di Restauro Architettonico </t>
  </si>
  <si>
    <t xml:space="preserve">Restauro Degli Edifici </t>
  </si>
  <si>
    <t xml:space="preserve">Geologia Applicata </t>
  </si>
  <si>
    <t xml:space="preserve">Geotecnica E Fondazioni </t>
  </si>
  <si>
    <t xml:space="preserve">Progetto Di Strutture </t>
  </si>
  <si>
    <t xml:space="preserve">Meccanica Delle Strutture </t>
  </si>
  <si>
    <t xml:space="preserve">Chimica Applicata E Tecnologia Dei Materiali </t>
  </si>
  <si>
    <t xml:space="preserve">Fondamenti Di Ingegneria Economico-Gestionale </t>
  </si>
  <si>
    <t xml:space="preserve">Fondamenti Di Ingegneria Sismica </t>
  </si>
  <si>
    <t xml:space="preserve">Idraulica E Costruzioni Idraulica </t>
  </si>
  <si>
    <t xml:space="preserve">Disegno </t>
  </si>
  <si>
    <t xml:space="preserve">Sperimentazione Delle Strutture </t>
  </si>
  <si>
    <t xml:space="preserve">Teoria E Progettazione Di Ponti </t>
  </si>
  <si>
    <t xml:space="preserve">Automazione Industriale  </t>
  </si>
  <si>
    <t xml:space="preserve">Analisi Matematica </t>
  </si>
  <si>
    <t xml:space="preserve">Lingua Straniera-Lingua Inglese </t>
  </si>
  <si>
    <t xml:space="preserve">Computer Aided Design </t>
  </si>
  <si>
    <t xml:space="preserve">Analisi Numerica  </t>
  </si>
  <si>
    <t>Analisi Numerica  Mutua Su Inia</t>
  </si>
  <si>
    <t>Milano 23/02/2018 13.30  Padova 24/02/2018 9.30
 Palermo 01/03/2018 10.30
 Catania 01/03/2018 10.30
 Reggio C. 01/03/2018 10.30
 Firenze 26/02/2018 11:30
 Cagliari 27/02/2018 10.30
 Napoli 26/02/2018 14.30
 Bari 27/02/2018 10.30
 Torino 28/02/2018 9.30</t>
  </si>
  <si>
    <t>Milano 20/04/2018 13.30   Padova 14/04/2018 9.30
 Palermo 19/04/2018 10.30
 Catania 19/04/2018 10.30
 Reggio C. 19/04/2018 10.30
 Firenze 20/04/2018 12:30
 Cagliari 17/04/2018 10.30
 Napoli 16/04/2018 14.30
 Bari 17/04/2018 10.30
 Torino 18/04/2018 9.30</t>
  </si>
  <si>
    <t>Milano 25/05/2018 13.30   Padova 09/06/2018 9.30
 Palermo 07/06/2018 10.30
 Catania 07/06/2018 10.30
 Reggio C. 07/06/2018 10.30
 Firenze 08/06/2018 12:30
 Cagliari 05/06/2018 10.30
 Napoli 04/06/2018 14.30
 Bari 05/06/2018 10.30
 Torino 06/06/2018 9.30</t>
  </si>
  <si>
    <t>Milano 20/07/2018 13.30   Padova 28/07/2018 9.30
 Palermo 20/07/2018 10.30
 Catania 20/07/2018 10.30
 Reggio C. 20/07/2018 10.30
 Firenze 20/07/2018 12:30
 Cagliari 20/07/2018 10.30
 Napoli 19/07/2018 10.30
 Bari 20/07/2018 10.30
 Torino 18/07/2018 9.30</t>
  </si>
  <si>
    <t>02/03/2018 12.30</t>
  </si>
  <si>
    <t>02/03/2018 13.30</t>
  </si>
  <si>
    <t>20/04/2018 12.30</t>
  </si>
  <si>
    <t>20/04/2018 13.30</t>
  </si>
  <si>
    <t>08/06/2018 12.30</t>
  </si>
  <si>
    <t>08/06/2018 13.30</t>
  </si>
  <si>
    <t>27/07/2018 12.30</t>
  </si>
  <si>
    <t>27/07/2018 13.30</t>
  </si>
  <si>
    <t>28/02/2018 13.30</t>
  </si>
  <si>
    <t>28/02/2018 14.30</t>
  </si>
  <si>
    <t>18/04/2018 13.30</t>
  </si>
  <si>
    <t>18/04/2018 14.30</t>
  </si>
  <si>
    <t>06/06/2018 13.30</t>
  </si>
  <si>
    <t>06/06/2018 14.30</t>
  </si>
  <si>
    <t>25/07/2018 13.30</t>
  </si>
  <si>
    <t>25/07/2018 14.30</t>
  </si>
  <si>
    <t>30/05/2018 09.30</t>
  </si>
  <si>
    <t>30/05/2018 11.30</t>
  </si>
  <si>
    <t>24/07/2018 15.30</t>
  </si>
  <si>
    <t>24/07/2018 17.30</t>
  </si>
  <si>
    <t>18/07/2018 09.30</t>
  </si>
  <si>
    <t>18/07/2018 11.30</t>
  </si>
  <si>
    <t>ALTRE SEDI</t>
  </si>
  <si>
    <t>17/07/2018 11.30</t>
  </si>
  <si>
    <t>17/07/2018 14.00</t>
  </si>
  <si>
    <t>16/07/2018 12.00</t>
  </si>
  <si>
    <t>16/07/2018 14.30</t>
  </si>
  <si>
    <t>16/07/2018 13.30</t>
  </si>
</sst>
</file>

<file path=xl/styles.xml><?xml version="1.0" encoding="utf-8"?>
<styleSheet xmlns="http://schemas.openxmlformats.org/spreadsheetml/2006/main">
  <numFmts count="2">
    <numFmt numFmtId="164" formatCode="dd&quot;/&quot;mm&quot;/&quot;yyyy&quot; &quot;h&quot;.&quot;mm"/>
    <numFmt numFmtId="165" formatCode="dd/mm/yyyy\ h\.mm"/>
  </numFmts>
  <fonts count="11">
    <font>
      <sz val="10"/>
      <color rgb="FF000000"/>
      <name val="Arial"/>
    </font>
    <font>
      <sz val="1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8"/>
      <color rgb="FF000000"/>
      <name val="Times New Roman"/>
      <family val="1"/>
    </font>
    <font>
      <sz val="18"/>
      <name val="Times New Roman"/>
      <family val="1"/>
    </font>
    <font>
      <sz val="1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6" borderId="9" xfId="0" applyFont="1" applyFill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/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3" fillId="0" borderId="13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7"/>
  <sheetViews>
    <sheetView tabSelected="1" zoomScaleNormal="100" workbookViewId="0">
      <pane xSplit="3" ySplit="2" topLeftCell="R159" activePane="bottomRight" state="frozen"/>
      <selection pane="topRight" activeCell="E1" sqref="E1"/>
      <selection pane="bottomLeft" activeCell="A3" sqref="A3"/>
      <selection pane="bottomRight" activeCell="S174" sqref="S174:W174"/>
    </sheetView>
  </sheetViews>
  <sheetFormatPr defaultColWidth="14.42578125" defaultRowHeight="15" customHeight="1"/>
  <cols>
    <col min="1" max="1" width="8.28515625" style="2" customWidth="1"/>
    <col min="2" max="2" width="49.85546875" style="2" customWidth="1"/>
    <col min="3" max="3" width="21.140625" style="2" customWidth="1"/>
    <col min="4" max="7" width="18.7109375" style="2" hidden="1" customWidth="1"/>
    <col min="8" max="8" width="25.140625" style="2" hidden="1" customWidth="1"/>
    <col min="9" max="12" width="18.7109375" style="2" customWidth="1"/>
    <col min="13" max="13" width="25.140625" style="2" customWidth="1"/>
    <col min="14" max="17" width="18.7109375" style="2" customWidth="1"/>
    <col min="18" max="18" width="25.140625" style="2" customWidth="1"/>
    <col min="19" max="22" width="18.7109375" style="2" customWidth="1"/>
    <col min="23" max="23" width="25.140625" style="2" customWidth="1"/>
    <col min="24" max="27" width="17.28515625" style="2" customWidth="1"/>
    <col min="28" max="16384" width="14.42578125" style="2"/>
  </cols>
  <sheetData>
    <row r="1" spans="1:27" s="43" customFormat="1" ht="45.75" customHeight="1">
      <c r="A1" s="41"/>
      <c r="B1" s="41"/>
      <c r="C1" s="41"/>
      <c r="D1" s="46" t="s">
        <v>0</v>
      </c>
      <c r="E1" s="51"/>
      <c r="F1" s="51"/>
      <c r="G1" s="51"/>
      <c r="H1" s="52"/>
      <c r="I1" s="48" t="s">
        <v>1</v>
      </c>
      <c r="J1" s="47"/>
      <c r="K1" s="47"/>
      <c r="L1" s="47"/>
      <c r="M1" s="47"/>
      <c r="N1" s="49" t="s">
        <v>2</v>
      </c>
      <c r="O1" s="47"/>
      <c r="P1" s="47"/>
      <c r="Q1" s="47"/>
      <c r="R1" s="47"/>
      <c r="S1" s="50" t="s">
        <v>3</v>
      </c>
      <c r="T1" s="47"/>
      <c r="U1" s="47"/>
      <c r="V1" s="47"/>
      <c r="W1" s="47"/>
      <c r="X1" s="42"/>
      <c r="Y1" s="42"/>
      <c r="Z1" s="42"/>
      <c r="AA1" s="42"/>
    </row>
    <row r="2" spans="1:27" ht="84">
      <c r="A2" s="3" t="s">
        <v>4</v>
      </c>
      <c r="B2" s="3" t="s">
        <v>5</v>
      </c>
      <c r="C2" s="4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177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331</v>
      </c>
      <c r="N2" s="7" t="s">
        <v>7</v>
      </c>
      <c r="O2" s="7" t="s">
        <v>8</v>
      </c>
      <c r="P2" s="7" t="s">
        <v>9</v>
      </c>
      <c r="Q2" s="7" t="s">
        <v>10</v>
      </c>
      <c r="R2" s="7" t="s">
        <v>331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331</v>
      </c>
      <c r="X2" s="1"/>
      <c r="Y2" s="1"/>
      <c r="Z2" s="1"/>
      <c r="AA2" s="1"/>
    </row>
    <row r="3" spans="1:27" ht="18.75" customHeight="1">
      <c r="A3" s="9" t="s">
        <v>140</v>
      </c>
      <c r="B3" s="10" t="s">
        <v>257</v>
      </c>
      <c r="C3" s="11" t="s">
        <v>11</v>
      </c>
      <c r="D3" s="12">
        <v>43162.395833333336</v>
      </c>
      <c r="E3" s="12">
        <v>43162.479166666664</v>
      </c>
      <c r="F3" s="12">
        <v>43155.395833333336</v>
      </c>
      <c r="G3" s="12">
        <v>43155.479166666664</v>
      </c>
      <c r="H3" s="13">
        <v>43158.645833333336</v>
      </c>
      <c r="I3" s="12">
        <f>D3+49</f>
        <v>43211.395833333336</v>
      </c>
      <c r="J3" s="12">
        <f>E3+49</f>
        <v>43211.479166666664</v>
      </c>
      <c r="K3" s="12">
        <f>F3+49</f>
        <v>43204.395833333336</v>
      </c>
      <c r="L3" s="12">
        <f>G3+49</f>
        <v>43204.479166666664</v>
      </c>
      <c r="M3" s="12">
        <f>H3+49</f>
        <v>43207.645833333336</v>
      </c>
      <c r="N3" s="12">
        <f>D3+98</f>
        <v>43260.395833333336</v>
      </c>
      <c r="O3" s="12">
        <f>E3+98</f>
        <v>43260.479166666664</v>
      </c>
      <c r="P3" s="12" t="s">
        <v>325</v>
      </c>
      <c r="Q3" s="12" t="s">
        <v>326</v>
      </c>
      <c r="R3" s="12">
        <f>H3+98</f>
        <v>43256.645833333336</v>
      </c>
      <c r="S3" s="12" t="s">
        <v>327</v>
      </c>
      <c r="T3" s="12" t="s">
        <v>328</v>
      </c>
      <c r="U3" s="12" t="s">
        <v>329</v>
      </c>
      <c r="V3" s="12" t="s">
        <v>330</v>
      </c>
      <c r="W3" s="12" t="s">
        <v>327</v>
      </c>
      <c r="X3" s="14"/>
      <c r="Y3" s="14"/>
      <c r="Z3" s="14"/>
      <c r="AA3" s="14"/>
    </row>
    <row r="4" spans="1:27" ht="18.75" customHeight="1">
      <c r="A4" s="9" t="s">
        <v>143</v>
      </c>
      <c r="B4" s="10" t="s">
        <v>179</v>
      </c>
      <c r="C4" s="11" t="s">
        <v>11</v>
      </c>
      <c r="D4" s="12">
        <v>43162.395833333336</v>
      </c>
      <c r="E4" s="12">
        <v>43162.479166666664</v>
      </c>
      <c r="F4" s="12">
        <v>43155.395833333336</v>
      </c>
      <c r="G4" s="12">
        <v>43155.479166666664</v>
      </c>
      <c r="H4" s="13">
        <v>43158.645833333336</v>
      </c>
      <c r="I4" s="12">
        <f>D4+49</f>
        <v>43211.395833333336</v>
      </c>
      <c r="J4" s="12">
        <f>E4+49</f>
        <v>43211.479166666664</v>
      </c>
      <c r="K4" s="12">
        <f>F4+49</f>
        <v>43204.395833333336</v>
      </c>
      <c r="L4" s="12">
        <f>G4+49</f>
        <v>43204.479166666664</v>
      </c>
      <c r="M4" s="12">
        <f>H4+49</f>
        <v>43207.645833333336</v>
      </c>
      <c r="N4" s="12">
        <f>D4+98</f>
        <v>43260.395833333336</v>
      </c>
      <c r="O4" s="12">
        <f>E4+98</f>
        <v>43260.479166666664</v>
      </c>
      <c r="P4" s="12" t="s">
        <v>325</v>
      </c>
      <c r="Q4" s="12" t="s">
        <v>326</v>
      </c>
      <c r="R4" s="12">
        <f>H4+98</f>
        <v>43256.645833333336</v>
      </c>
      <c r="S4" s="12" t="s">
        <v>327</v>
      </c>
      <c r="T4" s="12" t="s">
        <v>328</v>
      </c>
      <c r="U4" s="12" t="s">
        <v>329</v>
      </c>
      <c r="V4" s="12" t="s">
        <v>330</v>
      </c>
      <c r="W4" s="12" t="s">
        <v>327</v>
      </c>
      <c r="X4" s="14"/>
      <c r="Y4" s="14"/>
      <c r="Z4" s="14"/>
      <c r="AA4" s="14"/>
    </row>
    <row r="5" spans="1:27" ht="18.75" customHeight="1">
      <c r="A5" s="9" t="s">
        <v>143</v>
      </c>
      <c r="B5" s="10" t="s">
        <v>180</v>
      </c>
      <c r="C5" s="11" t="s">
        <v>11</v>
      </c>
      <c r="D5" s="12">
        <v>43162.395833333336</v>
      </c>
      <c r="E5" s="12">
        <v>43162.479166666664</v>
      </c>
      <c r="F5" s="12">
        <v>43155.395833333336</v>
      </c>
      <c r="G5" s="12">
        <v>43155.479166666664</v>
      </c>
      <c r="H5" s="13">
        <v>43158.645833333336</v>
      </c>
      <c r="I5" s="12">
        <f>D5+49</f>
        <v>43211.395833333336</v>
      </c>
      <c r="J5" s="12">
        <f>E5+49</f>
        <v>43211.479166666664</v>
      </c>
      <c r="K5" s="12">
        <f>F5+49</f>
        <v>43204.395833333336</v>
      </c>
      <c r="L5" s="12">
        <f>G5+49</f>
        <v>43204.479166666664</v>
      </c>
      <c r="M5" s="12">
        <f>H5+49</f>
        <v>43207.645833333336</v>
      </c>
      <c r="N5" s="12">
        <f>D5+98</f>
        <v>43260.395833333336</v>
      </c>
      <c r="O5" s="12">
        <f>E5+98</f>
        <v>43260.479166666664</v>
      </c>
      <c r="P5" s="12" t="s">
        <v>325</v>
      </c>
      <c r="Q5" s="12" t="s">
        <v>326</v>
      </c>
      <c r="R5" s="12">
        <f>H5+98</f>
        <v>43256.645833333336</v>
      </c>
      <c r="S5" s="12" t="s">
        <v>327</v>
      </c>
      <c r="T5" s="12" t="s">
        <v>328</v>
      </c>
      <c r="U5" s="12" t="s">
        <v>329</v>
      </c>
      <c r="V5" s="12" t="s">
        <v>330</v>
      </c>
      <c r="W5" s="12" t="s">
        <v>327</v>
      </c>
      <c r="X5" s="14"/>
      <c r="Y5" s="14"/>
      <c r="Z5" s="14"/>
      <c r="AA5" s="14"/>
    </row>
    <row r="6" spans="1:27" ht="18.75" customHeight="1">
      <c r="A6" s="9" t="s">
        <v>143</v>
      </c>
      <c r="B6" s="10" t="s">
        <v>145</v>
      </c>
      <c r="C6" s="11" t="s">
        <v>11</v>
      </c>
      <c r="D6" s="12">
        <v>43162.395833333336</v>
      </c>
      <c r="E6" s="12">
        <v>43162.479166666664</v>
      </c>
      <c r="F6" s="12">
        <v>43155.395833333336</v>
      </c>
      <c r="G6" s="12">
        <v>43155.479166666664</v>
      </c>
      <c r="H6" s="13">
        <v>43158.645833333336</v>
      </c>
      <c r="I6" s="12">
        <f>D6+49</f>
        <v>43211.395833333336</v>
      </c>
      <c r="J6" s="12">
        <f>E6+49</f>
        <v>43211.479166666664</v>
      </c>
      <c r="K6" s="12">
        <f>F6+49</f>
        <v>43204.395833333336</v>
      </c>
      <c r="L6" s="12">
        <f>G6+49</f>
        <v>43204.479166666664</v>
      </c>
      <c r="M6" s="12">
        <f>H6+49</f>
        <v>43207.645833333336</v>
      </c>
      <c r="N6" s="12">
        <f>D6+98</f>
        <v>43260.395833333336</v>
      </c>
      <c r="O6" s="12">
        <f>E6+98</f>
        <v>43260.479166666664</v>
      </c>
      <c r="P6" s="12" t="s">
        <v>325</v>
      </c>
      <c r="Q6" s="12" t="s">
        <v>326</v>
      </c>
      <c r="R6" s="12">
        <f>H6+98</f>
        <v>43256.645833333336</v>
      </c>
      <c r="S6" s="12" t="s">
        <v>327</v>
      </c>
      <c r="T6" s="12" t="s">
        <v>328</v>
      </c>
      <c r="U6" s="12" t="s">
        <v>329</v>
      </c>
      <c r="V6" s="12" t="s">
        <v>330</v>
      </c>
      <c r="W6" s="12" t="s">
        <v>327</v>
      </c>
      <c r="X6" s="14"/>
      <c r="Y6" s="14"/>
      <c r="Z6" s="14"/>
      <c r="AA6" s="14"/>
    </row>
    <row r="7" spans="1:27" ht="18.75" customHeight="1">
      <c r="A7" s="15" t="s">
        <v>141</v>
      </c>
      <c r="B7" s="10" t="s">
        <v>146</v>
      </c>
      <c r="C7" s="16" t="s">
        <v>12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4"/>
      <c r="Y7" s="14"/>
      <c r="Z7" s="14"/>
      <c r="AA7" s="14"/>
    </row>
    <row r="8" spans="1:27" ht="18.75" customHeight="1">
      <c r="A8" s="9" t="s">
        <v>140</v>
      </c>
      <c r="B8" s="10" t="s">
        <v>258</v>
      </c>
      <c r="C8" s="11" t="s">
        <v>13</v>
      </c>
      <c r="D8" s="12">
        <v>43157.395833333336</v>
      </c>
      <c r="E8" s="12">
        <v>43157.395833333336</v>
      </c>
      <c r="F8" s="12">
        <v>43153.4375</v>
      </c>
      <c r="G8" s="12">
        <v>43153.4375</v>
      </c>
      <c r="H8" s="12">
        <v>43153.5625</v>
      </c>
      <c r="I8" s="12">
        <f>D8+49</f>
        <v>43206.395833333336</v>
      </c>
      <c r="J8" s="12">
        <f>E8+49</f>
        <v>43206.395833333336</v>
      </c>
      <c r="K8" s="12">
        <f>F8+49</f>
        <v>43202.4375</v>
      </c>
      <c r="L8" s="12">
        <f>G8+49</f>
        <v>43202.4375</v>
      </c>
      <c r="M8" s="12">
        <f>H8+49</f>
        <v>43202.5625</v>
      </c>
      <c r="N8" s="12">
        <f>D8+98</f>
        <v>43255.395833333336</v>
      </c>
      <c r="O8" s="12">
        <f>E8+98</f>
        <v>43255.395833333336</v>
      </c>
      <c r="P8" s="12">
        <f>F8+98</f>
        <v>43251.4375</v>
      </c>
      <c r="Q8" s="12">
        <f>G8+98</f>
        <v>43251.4375</v>
      </c>
      <c r="R8" s="12">
        <f>H8+98</f>
        <v>43251.5625</v>
      </c>
      <c r="S8" s="12">
        <f>D8+147</f>
        <v>43304.395833333336</v>
      </c>
      <c r="T8" s="12">
        <f>E8+147</f>
        <v>43304.395833333336</v>
      </c>
      <c r="U8" s="12">
        <f>F8+147</f>
        <v>43300.4375</v>
      </c>
      <c r="V8" s="12">
        <f>G8+147</f>
        <v>43300.4375</v>
      </c>
      <c r="W8" s="12">
        <f>H8+147</f>
        <v>43300.5625</v>
      </c>
      <c r="X8" s="14"/>
      <c r="Y8" s="14"/>
      <c r="Z8" s="14"/>
      <c r="AA8" s="14"/>
    </row>
    <row r="9" spans="1:27" ht="18.75" customHeight="1">
      <c r="A9" s="15" t="s">
        <v>141</v>
      </c>
      <c r="B9" s="10" t="s">
        <v>231</v>
      </c>
      <c r="C9" s="11" t="s">
        <v>13</v>
      </c>
      <c r="D9" s="12">
        <v>43157.395833333336</v>
      </c>
      <c r="E9" s="12">
        <v>43157.395833333336</v>
      </c>
      <c r="F9" s="12">
        <v>43153.4375</v>
      </c>
      <c r="G9" s="12">
        <v>43153.4375</v>
      </c>
      <c r="H9" s="13">
        <v>43153.5625</v>
      </c>
      <c r="I9" s="12">
        <f>D9+49</f>
        <v>43206.395833333336</v>
      </c>
      <c r="J9" s="12">
        <f>E9+49</f>
        <v>43206.395833333336</v>
      </c>
      <c r="K9" s="12">
        <f>F9+49</f>
        <v>43202.4375</v>
      </c>
      <c r="L9" s="12">
        <f>G9+49</f>
        <v>43202.4375</v>
      </c>
      <c r="M9" s="12">
        <f>H9+49</f>
        <v>43202.5625</v>
      </c>
      <c r="N9" s="12">
        <f>D9+98</f>
        <v>43255.395833333336</v>
      </c>
      <c r="O9" s="12">
        <f>E9+98</f>
        <v>43255.395833333336</v>
      </c>
      <c r="P9" s="12">
        <f>F9+98</f>
        <v>43251.4375</v>
      </c>
      <c r="Q9" s="12">
        <f>G9+98</f>
        <v>43251.4375</v>
      </c>
      <c r="R9" s="12">
        <f>H9+98</f>
        <v>43251.5625</v>
      </c>
      <c r="S9" s="12">
        <f>D9+147</f>
        <v>43304.395833333336</v>
      </c>
      <c r="T9" s="12">
        <f>E9+147</f>
        <v>43304.395833333336</v>
      </c>
      <c r="U9" s="12">
        <f>F9+147</f>
        <v>43300.4375</v>
      </c>
      <c r="V9" s="12">
        <f>G9+147</f>
        <v>43300.4375</v>
      </c>
      <c r="W9" s="12">
        <f>H9+147</f>
        <v>43300.5625</v>
      </c>
      <c r="X9" s="14"/>
      <c r="Y9" s="14"/>
      <c r="Z9" s="14"/>
      <c r="AA9" s="14"/>
    </row>
    <row r="10" spans="1:27" ht="18.75" customHeight="1">
      <c r="A10" s="17" t="s">
        <v>139</v>
      </c>
      <c r="B10" s="10" t="s">
        <v>279</v>
      </c>
      <c r="C10" s="11" t="s">
        <v>13</v>
      </c>
      <c r="D10" s="12">
        <v>43157.395833333336</v>
      </c>
      <c r="E10" s="12">
        <v>43157.395833333336</v>
      </c>
      <c r="F10" s="12">
        <v>43153.4375</v>
      </c>
      <c r="G10" s="12">
        <v>43153.4375</v>
      </c>
      <c r="H10" s="12">
        <v>43153.5625</v>
      </c>
      <c r="I10" s="12">
        <f>D10+49</f>
        <v>43206.395833333336</v>
      </c>
      <c r="J10" s="12">
        <f>E10+49</f>
        <v>43206.395833333336</v>
      </c>
      <c r="K10" s="12">
        <f>F10+49</f>
        <v>43202.4375</v>
      </c>
      <c r="L10" s="12">
        <f>G10+49</f>
        <v>43202.4375</v>
      </c>
      <c r="M10" s="12">
        <f>H10+49</f>
        <v>43202.5625</v>
      </c>
      <c r="N10" s="12">
        <f>D10+98</f>
        <v>43255.395833333336</v>
      </c>
      <c r="O10" s="12">
        <f>E10+98</f>
        <v>43255.395833333336</v>
      </c>
      <c r="P10" s="12">
        <f>F10+98</f>
        <v>43251.4375</v>
      </c>
      <c r="Q10" s="12">
        <f>G10+98</f>
        <v>43251.4375</v>
      </c>
      <c r="R10" s="12">
        <f>H10+98</f>
        <v>43251.5625</v>
      </c>
      <c r="S10" s="12">
        <f>D10+147</f>
        <v>43304.395833333336</v>
      </c>
      <c r="T10" s="12">
        <f>E10+147</f>
        <v>43304.395833333336</v>
      </c>
      <c r="U10" s="12">
        <f>F10+147</f>
        <v>43300.4375</v>
      </c>
      <c r="V10" s="12">
        <f>G10+147</f>
        <v>43300.4375</v>
      </c>
      <c r="W10" s="12">
        <f>H10+147</f>
        <v>43300.5625</v>
      </c>
      <c r="X10" s="14"/>
      <c r="Y10" s="14"/>
      <c r="Z10" s="14"/>
      <c r="AA10" s="14"/>
    </row>
    <row r="11" spans="1:27" ht="18.75" customHeight="1">
      <c r="A11" s="17" t="s">
        <v>139</v>
      </c>
      <c r="B11" s="10" t="s">
        <v>147</v>
      </c>
      <c r="C11" s="11" t="s">
        <v>14</v>
      </c>
      <c r="D11" s="12">
        <v>43158.479166666664</v>
      </c>
      <c r="E11" s="12">
        <v>43158.479166666664</v>
      </c>
      <c r="F11" s="12">
        <v>43153.5625</v>
      </c>
      <c r="G11" s="12">
        <v>43153.5625</v>
      </c>
      <c r="H11" s="12">
        <v>43158.5625</v>
      </c>
      <c r="I11" s="12">
        <f>D11+49</f>
        <v>43207.479166666664</v>
      </c>
      <c r="J11" s="12">
        <f>E11+49</f>
        <v>43207.479166666664</v>
      </c>
      <c r="K11" s="12">
        <f>F11+49</f>
        <v>43202.5625</v>
      </c>
      <c r="L11" s="12">
        <f>G11+49</f>
        <v>43202.5625</v>
      </c>
      <c r="M11" s="12">
        <f>H11+49</f>
        <v>43207.5625</v>
      </c>
      <c r="N11" s="12">
        <f>D11+98</f>
        <v>43256.479166666664</v>
      </c>
      <c r="O11" s="12">
        <f>E11+98</f>
        <v>43256.479166666664</v>
      </c>
      <c r="P11" s="12">
        <f>F11+98</f>
        <v>43251.5625</v>
      </c>
      <c r="Q11" s="12">
        <f>G11+98</f>
        <v>43251.5625</v>
      </c>
      <c r="R11" s="12">
        <f>H11+98</f>
        <v>43256.5625</v>
      </c>
      <c r="S11" s="12">
        <f>D11+147</f>
        <v>43305.479166666664</v>
      </c>
      <c r="T11" s="12">
        <f>E11+147</f>
        <v>43305.479166666664</v>
      </c>
      <c r="U11" s="12">
        <f>F11+147</f>
        <v>43300.5625</v>
      </c>
      <c r="V11" s="12">
        <f>G11+147</f>
        <v>43300.5625</v>
      </c>
      <c r="W11" s="12">
        <f>H11+147</f>
        <v>43305.5625</v>
      </c>
      <c r="X11" s="14"/>
      <c r="Y11" s="14"/>
      <c r="Z11" s="14"/>
      <c r="AA11" s="14"/>
    </row>
    <row r="12" spans="1:27" ht="18.75" customHeight="1">
      <c r="A12" s="15" t="s">
        <v>141</v>
      </c>
      <c r="B12" s="10" t="s">
        <v>232</v>
      </c>
      <c r="C12" s="11" t="s">
        <v>15</v>
      </c>
      <c r="D12" s="12">
        <v>43158.4375</v>
      </c>
      <c r="E12" s="12">
        <v>43158.4375</v>
      </c>
      <c r="F12" s="12">
        <v>43157.5625</v>
      </c>
      <c r="G12" s="12">
        <v>43157.5625</v>
      </c>
      <c r="H12" s="12">
        <v>43157.5625</v>
      </c>
      <c r="I12" s="12">
        <f>D12+49</f>
        <v>43207.4375</v>
      </c>
      <c r="J12" s="12">
        <f>E12+49</f>
        <v>43207.4375</v>
      </c>
      <c r="K12" s="12">
        <f>F12+49</f>
        <v>43206.5625</v>
      </c>
      <c r="L12" s="12">
        <f>G12+49</f>
        <v>43206.5625</v>
      </c>
      <c r="M12" s="12">
        <f>H12+49</f>
        <v>43206.5625</v>
      </c>
      <c r="N12" s="12">
        <f>D12+98</f>
        <v>43256.4375</v>
      </c>
      <c r="O12" s="12">
        <f>E12+98</f>
        <v>43256.4375</v>
      </c>
      <c r="P12" s="12">
        <f>F12+98</f>
        <v>43255.5625</v>
      </c>
      <c r="Q12" s="12">
        <f>G12+98</f>
        <v>43255.5625</v>
      </c>
      <c r="R12" s="12">
        <f>H12+98</f>
        <v>43255.5625</v>
      </c>
      <c r="S12" s="12">
        <f>D12+147</f>
        <v>43305.4375</v>
      </c>
      <c r="T12" s="12">
        <f>E12+147</f>
        <v>43305.4375</v>
      </c>
      <c r="U12" s="12">
        <f>F12+147</f>
        <v>43304.5625</v>
      </c>
      <c r="V12" s="12">
        <f>G12+147</f>
        <v>43304.5625</v>
      </c>
      <c r="W12" s="12">
        <f>H12+147</f>
        <v>43304.5625</v>
      </c>
      <c r="X12" s="14"/>
      <c r="Y12" s="14"/>
      <c r="Z12" s="14"/>
      <c r="AA12" s="14"/>
    </row>
    <row r="13" spans="1:27" ht="18.75" customHeight="1" thickBot="1">
      <c r="A13" s="17" t="s">
        <v>144</v>
      </c>
      <c r="B13" s="10" t="s">
        <v>193</v>
      </c>
      <c r="C13" s="11" t="s">
        <v>15</v>
      </c>
      <c r="D13" s="12">
        <v>43158.6875</v>
      </c>
      <c r="E13" s="12">
        <v>43158.6875</v>
      </c>
      <c r="F13" s="12">
        <v>43157.5625</v>
      </c>
      <c r="G13" s="12">
        <v>43157.5625</v>
      </c>
      <c r="H13" s="12">
        <v>43157.5625</v>
      </c>
      <c r="I13" s="12">
        <f>D13+49</f>
        <v>43207.6875</v>
      </c>
      <c r="J13" s="12">
        <f>E13+49</f>
        <v>43207.6875</v>
      </c>
      <c r="K13" s="12">
        <f>F13+49</f>
        <v>43206.5625</v>
      </c>
      <c r="L13" s="12">
        <f>G13+49</f>
        <v>43206.5625</v>
      </c>
      <c r="M13" s="12">
        <f>H13+49</f>
        <v>43206.5625</v>
      </c>
      <c r="N13" s="12">
        <f>D13+98</f>
        <v>43256.6875</v>
      </c>
      <c r="O13" s="12">
        <f>E13+98</f>
        <v>43256.6875</v>
      </c>
      <c r="P13" s="12">
        <f>F13+98</f>
        <v>43255.5625</v>
      </c>
      <c r="Q13" s="12">
        <f>G13+98</f>
        <v>43255.5625</v>
      </c>
      <c r="R13" s="12">
        <f>H13+98</f>
        <v>43255.5625</v>
      </c>
      <c r="S13" s="12">
        <f>D13+147</f>
        <v>43305.6875</v>
      </c>
      <c r="T13" s="12">
        <f>E13+147</f>
        <v>43305.6875</v>
      </c>
      <c r="U13" s="12">
        <f>F13+147</f>
        <v>43304.5625</v>
      </c>
      <c r="V13" s="12">
        <f>G13+147</f>
        <v>43304.5625</v>
      </c>
      <c r="W13" s="12">
        <f>H13+147</f>
        <v>43304.5625</v>
      </c>
      <c r="X13" s="14"/>
      <c r="Y13" s="14"/>
      <c r="Z13" s="14"/>
      <c r="AA13" s="14"/>
    </row>
    <row r="14" spans="1:27" ht="18.75" customHeight="1" thickBot="1">
      <c r="A14" s="17" t="s">
        <v>139</v>
      </c>
      <c r="B14" s="10" t="s">
        <v>280</v>
      </c>
      <c r="C14" s="11" t="s">
        <v>15</v>
      </c>
      <c r="D14" s="12">
        <v>43158.479166666664</v>
      </c>
      <c r="E14" s="12">
        <v>43158.479166666664</v>
      </c>
      <c r="F14" s="12">
        <v>43157.520833333336</v>
      </c>
      <c r="G14" s="12">
        <v>43157.520833333336</v>
      </c>
      <c r="H14" s="12">
        <v>43157.5625</v>
      </c>
      <c r="I14" s="12">
        <f>D14+49</f>
        <v>43207.479166666664</v>
      </c>
      <c r="J14" s="12">
        <f>E14+49</f>
        <v>43207.479166666664</v>
      </c>
      <c r="K14" s="12">
        <f>F14+49</f>
        <v>43206.520833333336</v>
      </c>
      <c r="L14" s="12">
        <f>G14+49</f>
        <v>43206.520833333336</v>
      </c>
      <c r="M14" s="12">
        <f>H14+49</f>
        <v>43206.5625</v>
      </c>
      <c r="N14" s="12">
        <f>D14+98</f>
        <v>43256.479166666664</v>
      </c>
      <c r="O14" s="12">
        <f>E14+98</f>
        <v>43256.479166666664</v>
      </c>
      <c r="P14" s="12">
        <f>F14+98</f>
        <v>43255.520833333336</v>
      </c>
      <c r="Q14" s="12">
        <f>G14+98</f>
        <v>43255.520833333336</v>
      </c>
      <c r="R14" s="12">
        <f>H14+98</f>
        <v>43255.5625</v>
      </c>
      <c r="S14" s="12">
        <f>D14+147</f>
        <v>43305.479166666664</v>
      </c>
      <c r="T14" s="12">
        <f>E14+147</f>
        <v>43305.479166666664</v>
      </c>
      <c r="U14" s="12">
        <f>F14+147</f>
        <v>43304.520833333336</v>
      </c>
      <c r="V14" s="12">
        <f>G14+147</f>
        <v>43304.520833333336</v>
      </c>
      <c r="W14" s="12">
        <f>H14+147</f>
        <v>43304.5625</v>
      </c>
      <c r="X14" s="18"/>
      <c r="Y14" s="19"/>
      <c r="Z14" s="19"/>
      <c r="AA14" s="19"/>
    </row>
    <row r="15" spans="1:27" ht="18.75" customHeight="1" thickBot="1">
      <c r="A15" s="15" t="s">
        <v>141</v>
      </c>
      <c r="B15" s="10" t="s">
        <v>233</v>
      </c>
      <c r="C15" s="11" t="s">
        <v>15</v>
      </c>
      <c r="D15" s="12">
        <v>43158.395833333336</v>
      </c>
      <c r="E15" s="12">
        <v>43158.395833333336</v>
      </c>
      <c r="F15" s="12">
        <v>43157.5625</v>
      </c>
      <c r="G15" s="12">
        <v>43157.5625</v>
      </c>
      <c r="H15" s="12">
        <v>43157.5625</v>
      </c>
      <c r="I15" s="12">
        <f>D15+49</f>
        <v>43207.395833333336</v>
      </c>
      <c r="J15" s="12">
        <f>E15+49</f>
        <v>43207.395833333336</v>
      </c>
      <c r="K15" s="12">
        <f>F15+49</f>
        <v>43206.5625</v>
      </c>
      <c r="L15" s="12">
        <f>G15+49</f>
        <v>43206.5625</v>
      </c>
      <c r="M15" s="12">
        <f>H15+49</f>
        <v>43206.5625</v>
      </c>
      <c r="N15" s="12">
        <f>D15+98</f>
        <v>43256.395833333336</v>
      </c>
      <c r="O15" s="12">
        <f>E15+98</f>
        <v>43256.395833333336</v>
      </c>
      <c r="P15" s="12">
        <f>F15+98</f>
        <v>43255.5625</v>
      </c>
      <c r="Q15" s="12">
        <f>G15+98</f>
        <v>43255.5625</v>
      </c>
      <c r="R15" s="12">
        <f>H15+98</f>
        <v>43255.5625</v>
      </c>
      <c r="S15" s="12">
        <f>D15+147</f>
        <v>43305.395833333336</v>
      </c>
      <c r="T15" s="12">
        <f>E15+147</f>
        <v>43305.395833333336</v>
      </c>
      <c r="U15" s="12">
        <f>F15+147</f>
        <v>43304.5625</v>
      </c>
      <c r="V15" s="12">
        <f>G15+147</f>
        <v>43304.5625</v>
      </c>
      <c r="W15" s="12">
        <f>H15+147</f>
        <v>43304.5625</v>
      </c>
      <c r="X15" s="18"/>
      <c r="Y15" s="19"/>
      <c r="Z15" s="19"/>
      <c r="AA15" s="19"/>
    </row>
    <row r="16" spans="1:27" ht="18.75" customHeight="1" thickBot="1">
      <c r="A16" s="15" t="s">
        <v>141</v>
      </c>
      <c r="B16" s="10" t="s">
        <v>234</v>
      </c>
      <c r="C16" s="11" t="s">
        <v>15</v>
      </c>
      <c r="D16" s="12">
        <v>43158.395833333336</v>
      </c>
      <c r="E16" s="12">
        <v>43158.395833333336</v>
      </c>
      <c r="F16" s="12">
        <v>43157.5625</v>
      </c>
      <c r="G16" s="12">
        <v>43157.5625</v>
      </c>
      <c r="H16" s="12">
        <v>43157.5625</v>
      </c>
      <c r="I16" s="12">
        <f>D16+49</f>
        <v>43207.395833333336</v>
      </c>
      <c r="J16" s="12">
        <f>E16+49</f>
        <v>43207.395833333336</v>
      </c>
      <c r="K16" s="12">
        <f>F16+49</f>
        <v>43206.5625</v>
      </c>
      <c r="L16" s="12">
        <f>G16+49</f>
        <v>43206.5625</v>
      </c>
      <c r="M16" s="12">
        <f>H16+49</f>
        <v>43206.5625</v>
      </c>
      <c r="N16" s="12">
        <f>D16+98</f>
        <v>43256.395833333336</v>
      </c>
      <c r="O16" s="12">
        <f>E16+98</f>
        <v>43256.395833333336</v>
      </c>
      <c r="P16" s="12">
        <f>F16+98</f>
        <v>43255.5625</v>
      </c>
      <c r="Q16" s="12">
        <f>G16+98</f>
        <v>43255.5625</v>
      </c>
      <c r="R16" s="12">
        <f>H16+98</f>
        <v>43255.5625</v>
      </c>
      <c r="S16" s="12">
        <f>D16+147</f>
        <v>43305.395833333336</v>
      </c>
      <c r="T16" s="12">
        <f>E16+147</f>
        <v>43305.395833333336</v>
      </c>
      <c r="U16" s="12">
        <f>F16+147</f>
        <v>43304.5625</v>
      </c>
      <c r="V16" s="12">
        <f>G16+147</f>
        <v>43304.5625</v>
      </c>
      <c r="W16" s="12">
        <f>H16+147</f>
        <v>43304.5625</v>
      </c>
      <c r="X16" s="18"/>
      <c r="Y16" s="19"/>
      <c r="Z16" s="19"/>
      <c r="AA16" s="19"/>
    </row>
    <row r="17" spans="1:27" ht="18.75" customHeight="1" thickBot="1">
      <c r="A17" s="9" t="s">
        <v>140</v>
      </c>
      <c r="B17" s="10" t="s">
        <v>259</v>
      </c>
      <c r="C17" s="11" t="s">
        <v>16</v>
      </c>
      <c r="D17" s="12">
        <v>43158.5625</v>
      </c>
      <c r="E17" s="12">
        <v>43158.645833333336</v>
      </c>
      <c r="F17" s="12">
        <v>43152.479166666664</v>
      </c>
      <c r="G17" s="12">
        <v>43152.479166666664</v>
      </c>
      <c r="H17" s="12">
        <v>43158.5625</v>
      </c>
      <c r="I17" s="12">
        <f>D17+49</f>
        <v>43207.5625</v>
      </c>
      <c r="J17" s="12">
        <f>E17+49</f>
        <v>43207.645833333336</v>
      </c>
      <c r="K17" s="12">
        <f>F17+49</f>
        <v>43201.479166666664</v>
      </c>
      <c r="L17" s="12">
        <f>G17+49</f>
        <v>43201.479166666664</v>
      </c>
      <c r="M17" s="12">
        <f>H17+49</f>
        <v>43207.5625</v>
      </c>
      <c r="N17" s="12">
        <f>D17+98</f>
        <v>43256.5625</v>
      </c>
      <c r="O17" s="12">
        <f>E17+98</f>
        <v>43256.645833333336</v>
      </c>
      <c r="P17" s="12">
        <f>F17+98</f>
        <v>43250.479166666664</v>
      </c>
      <c r="Q17" s="12">
        <f>G17+98</f>
        <v>43250.479166666664</v>
      </c>
      <c r="R17" s="12">
        <f>H17+98</f>
        <v>43256.5625</v>
      </c>
      <c r="S17" s="12">
        <f>D17+147</f>
        <v>43305.5625</v>
      </c>
      <c r="T17" s="12">
        <f>E17+147</f>
        <v>43305.645833333336</v>
      </c>
      <c r="U17" s="12">
        <f>F17+147</f>
        <v>43299.479166666664</v>
      </c>
      <c r="V17" s="12">
        <f>G17+147</f>
        <v>43299.479166666664</v>
      </c>
      <c r="W17" s="12">
        <f>H17+147</f>
        <v>43305.5625</v>
      </c>
      <c r="X17" s="18"/>
      <c r="Y17" s="19"/>
      <c r="Z17" s="19"/>
      <c r="AA17" s="19"/>
    </row>
    <row r="18" spans="1:27" ht="18.75" customHeight="1" thickBot="1">
      <c r="A18" s="9" t="s">
        <v>140</v>
      </c>
      <c r="B18" s="10" t="s">
        <v>260</v>
      </c>
      <c r="C18" s="11" t="s">
        <v>16</v>
      </c>
      <c r="D18" s="12">
        <v>43158.5625</v>
      </c>
      <c r="E18" s="12">
        <v>43158.645833333336</v>
      </c>
      <c r="F18" s="12">
        <v>43152.479166666664</v>
      </c>
      <c r="G18" s="12">
        <v>43152.479166666664</v>
      </c>
      <c r="H18" s="12">
        <v>43158.5625</v>
      </c>
      <c r="I18" s="12">
        <f>D18+49</f>
        <v>43207.5625</v>
      </c>
      <c r="J18" s="12">
        <f>E18+49</f>
        <v>43207.645833333336</v>
      </c>
      <c r="K18" s="12">
        <f>F18+49</f>
        <v>43201.479166666664</v>
      </c>
      <c r="L18" s="12">
        <f>G18+49</f>
        <v>43201.479166666664</v>
      </c>
      <c r="M18" s="12">
        <f>H18+49</f>
        <v>43207.5625</v>
      </c>
      <c r="N18" s="12">
        <f>D18+98</f>
        <v>43256.5625</v>
      </c>
      <c r="O18" s="12">
        <f>E18+98</f>
        <v>43256.645833333336</v>
      </c>
      <c r="P18" s="12">
        <f>F18+98</f>
        <v>43250.479166666664</v>
      </c>
      <c r="Q18" s="12">
        <f>G18+98</f>
        <v>43250.479166666664</v>
      </c>
      <c r="R18" s="12">
        <f>H18+98</f>
        <v>43256.5625</v>
      </c>
      <c r="S18" s="12">
        <f>D18+147</f>
        <v>43305.5625</v>
      </c>
      <c r="T18" s="12">
        <f>E18+147</f>
        <v>43305.645833333336</v>
      </c>
      <c r="U18" s="12">
        <f>F18+147</f>
        <v>43299.479166666664</v>
      </c>
      <c r="V18" s="12">
        <f>G18+147</f>
        <v>43299.479166666664</v>
      </c>
      <c r="W18" s="12">
        <f>H18+147</f>
        <v>43305.5625</v>
      </c>
      <c r="X18" s="18"/>
      <c r="Y18" s="19"/>
      <c r="Z18" s="19"/>
      <c r="AA18" s="19"/>
    </row>
    <row r="19" spans="1:27" ht="18.75" customHeight="1" thickBot="1">
      <c r="A19" s="17" t="s">
        <v>144</v>
      </c>
      <c r="B19" s="10" t="s">
        <v>194</v>
      </c>
      <c r="C19" s="11" t="s">
        <v>17</v>
      </c>
      <c r="D19" s="12">
        <v>43152.645833333336</v>
      </c>
      <c r="E19" s="12">
        <v>43152.645833333336</v>
      </c>
      <c r="F19" s="12">
        <v>43158.4375</v>
      </c>
      <c r="G19" s="12">
        <v>43158.4375</v>
      </c>
      <c r="H19" s="12">
        <v>43157.5625</v>
      </c>
      <c r="I19" s="12">
        <f>D19+49</f>
        <v>43201.645833333336</v>
      </c>
      <c r="J19" s="12">
        <f>E19+49</f>
        <v>43201.645833333336</v>
      </c>
      <c r="K19" s="12">
        <f>F19+49</f>
        <v>43207.4375</v>
      </c>
      <c r="L19" s="20" t="s">
        <v>18</v>
      </c>
      <c r="M19" s="12">
        <f>H19+49</f>
        <v>43206.5625</v>
      </c>
      <c r="N19" s="12">
        <f>D19+98</f>
        <v>43250.645833333336</v>
      </c>
      <c r="O19" s="12">
        <f>E19+98</f>
        <v>43250.645833333336</v>
      </c>
      <c r="P19" s="12">
        <f>F19+98</f>
        <v>43256.4375</v>
      </c>
      <c r="Q19" s="20" t="s">
        <v>19</v>
      </c>
      <c r="R19" s="12">
        <f>H19+98</f>
        <v>43255.5625</v>
      </c>
      <c r="S19" s="12">
        <f>D19+147</f>
        <v>43299.645833333336</v>
      </c>
      <c r="T19" s="12">
        <f>E19+147</f>
        <v>43299.645833333336</v>
      </c>
      <c r="U19" s="12">
        <f>F19+147</f>
        <v>43305.4375</v>
      </c>
      <c r="V19" s="20" t="s">
        <v>20</v>
      </c>
      <c r="W19" s="12">
        <f>H19+147</f>
        <v>43304.5625</v>
      </c>
      <c r="X19" s="18"/>
      <c r="Y19" s="19"/>
      <c r="Z19" s="19"/>
      <c r="AA19" s="19"/>
    </row>
    <row r="20" spans="1:27" ht="18.75" customHeight="1" thickBot="1">
      <c r="A20" s="17" t="s">
        <v>142</v>
      </c>
      <c r="B20" s="10" t="s">
        <v>216</v>
      </c>
      <c r="C20" s="11" t="s">
        <v>17</v>
      </c>
      <c r="D20" s="12">
        <v>43152.645833333336</v>
      </c>
      <c r="E20" s="12">
        <v>43152.645833333336</v>
      </c>
      <c r="F20" s="12">
        <v>43158.4375</v>
      </c>
      <c r="G20" s="12">
        <v>43158.4375</v>
      </c>
      <c r="H20" s="12">
        <v>43157.5625</v>
      </c>
      <c r="I20" s="12">
        <f>D20+49</f>
        <v>43201.645833333336</v>
      </c>
      <c r="J20" s="12">
        <f>E20+49</f>
        <v>43201.645833333336</v>
      </c>
      <c r="K20" s="12">
        <v>43207.4375</v>
      </c>
      <c r="L20" s="20" t="s">
        <v>18</v>
      </c>
      <c r="M20" s="12">
        <f>H20+49</f>
        <v>43206.5625</v>
      </c>
      <c r="N20" s="12">
        <f>D20+98</f>
        <v>43250.645833333336</v>
      </c>
      <c r="O20" s="12">
        <f>E20+98</f>
        <v>43250.645833333336</v>
      </c>
      <c r="P20" s="12">
        <v>43256.4375</v>
      </c>
      <c r="Q20" s="20" t="s">
        <v>19</v>
      </c>
      <c r="R20" s="12">
        <f>H20+98</f>
        <v>43255.5625</v>
      </c>
      <c r="S20" s="12">
        <f>D20+147</f>
        <v>43299.645833333336</v>
      </c>
      <c r="T20" s="12">
        <f>E20+147</f>
        <v>43299.645833333336</v>
      </c>
      <c r="U20" s="20" t="s">
        <v>20</v>
      </c>
      <c r="V20" s="20" t="s">
        <v>20</v>
      </c>
      <c r="W20" s="12">
        <f>H20+147</f>
        <v>43304.5625</v>
      </c>
      <c r="X20" s="18"/>
      <c r="Y20" s="19"/>
      <c r="Z20" s="19"/>
      <c r="AA20" s="19"/>
    </row>
    <row r="21" spans="1:27" ht="18.75" customHeight="1">
      <c r="A21" s="17" t="s">
        <v>139</v>
      </c>
      <c r="B21" s="10" t="s">
        <v>281</v>
      </c>
      <c r="C21" s="11" t="s">
        <v>21</v>
      </c>
      <c r="D21" s="12">
        <v>43159.416666666664</v>
      </c>
      <c r="E21" s="12">
        <v>43159.416666666664</v>
      </c>
      <c r="F21" s="12">
        <v>43158.583333333336</v>
      </c>
      <c r="G21" s="12">
        <v>43158.583333333336</v>
      </c>
      <c r="H21" s="12">
        <v>43158.583333333336</v>
      </c>
      <c r="I21" s="12">
        <f>D21+49</f>
        <v>43208.416666666664</v>
      </c>
      <c r="J21" s="12">
        <f>E21+49</f>
        <v>43208.416666666664</v>
      </c>
      <c r="K21" s="12">
        <f>F21+49</f>
        <v>43207.583333333336</v>
      </c>
      <c r="L21" s="12">
        <f>G21+49</f>
        <v>43207.583333333336</v>
      </c>
      <c r="M21" s="12">
        <f>H21+49</f>
        <v>43207.583333333336</v>
      </c>
      <c r="N21" s="12">
        <f>D21+98</f>
        <v>43257.416666666664</v>
      </c>
      <c r="O21" s="12">
        <f>E21+98</f>
        <v>43257.416666666664</v>
      </c>
      <c r="P21" s="12">
        <f>F21+98</f>
        <v>43256.583333333336</v>
      </c>
      <c r="Q21" s="12">
        <f>G21+98</f>
        <v>43256.583333333336</v>
      </c>
      <c r="R21" s="12">
        <f>H21+98</f>
        <v>43256.583333333336</v>
      </c>
      <c r="S21" s="12">
        <f>D21+147</f>
        <v>43306.416666666664</v>
      </c>
      <c r="T21" s="12">
        <f>E21+147</f>
        <v>43306.416666666664</v>
      </c>
      <c r="U21" s="12">
        <f>F21+147</f>
        <v>43305.583333333336</v>
      </c>
      <c r="V21" s="12">
        <f>G21+147</f>
        <v>43305.583333333336</v>
      </c>
      <c r="W21" s="12">
        <f>H21+147</f>
        <v>43305.583333333336</v>
      </c>
      <c r="X21" s="14"/>
      <c r="Y21" s="14"/>
      <c r="Z21" s="14"/>
      <c r="AA21" s="14"/>
    </row>
    <row r="22" spans="1:27" ht="18.75" customHeight="1">
      <c r="A22" s="17" t="s">
        <v>142</v>
      </c>
      <c r="B22" s="10" t="s">
        <v>217</v>
      </c>
      <c r="C22" s="11" t="s">
        <v>21</v>
      </c>
      <c r="D22" s="12">
        <v>43159.416666666664</v>
      </c>
      <c r="E22" s="12">
        <v>43159.416666666664</v>
      </c>
      <c r="F22" s="12">
        <v>43158.625</v>
      </c>
      <c r="G22" s="12">
        <v>43158.625</v>
      </c>
      <c r="H22" s="12">
        <v>43158.625</v>
      </c>
      <c r="I22" s="12">
        <f>D22+49</f>
        <v>43208.416666666664</v>
      </c>
      <c r="J22" s="12">
        <f>E22+49</f>
        <v>43208.416666666664</v>
      </c>
      <c r="K22" s="12">
        <f>F22+49</f>
        <v>43207.625</v>
      </c>
      <c r="L22" s="12">
        <f>G22+49</f>
        <v>43207.625</v>
      </c>
      <c r="M22" s="12">
        <f>H22+49</f>
        <v>43207.625</v>
      </c>
      <c r="N22" s="12">
        <f>D22+98</f>
        <v>43257.416666666664</v>
      </c>
      <c r="O22" s="12">
        <f>E22+98</f>
        <v>43257.416666666664</v>
      </c>
      <c r="P22" s="12">
        <f>F22+98</f>
        <v>43256.625</v>
      </c>
      <c r="Q22" s="12">
        <f>G22+98</f>
        <v>43256.625</v>
      </c>
      <c r="R22" s="12">
        <f>H22+98</f>
        <v>43256.625</v>
      </c>
      <c r="S22" s="12">
        <f>D22+147</f>
        <v>43306.416666666664</v>
      </c>
      <c r="T22" s="12">
        <f>E22+147</f>
        <v>43306.416666666664</v>
      </c>
      <c r="U22" s="12">
        <f>F22+147</f>
        <v>43305.625</v>
      </c>
      <c r="V22" s="12">
        <f>G22+147</f>
        <v>43305.625</v>
      </c>
      <c r="W22" s="12">
        <f>H22+147</f>
        <v>43305.625</v>
      </c>
      <c r="X22" s="14"/>
      <c r="Y22" s="14"/>
      <c r="Z22" s="14"/>
      <c r="AA22" s="14"/>
    </row>
    <row r="23" spans="1:27" ht="18.75" customHeight="1">
      <c r="A23" s="17" t="s">
        <v>142</v>
      </c>
      <c r="B23" s="10" t="s">
        <v>218</v>
      </c>
      <c r="C23" s="11" t="s">
        <v>21</v>
      </c>
      <c r="D23" s="12">
        <v>43159.416666666664</v>
      </c>
      <c r="E23" s="12">
        <v>43159.416666666664</v>
      </c>
      <c r="F23" s="12">
        <v>43158.583333333336</v>
      </c>
      <c r="G23" s="12">
        <v>43158.583333333336</v>
      </c>
      <c r="H23" s="13">
        <v>43158.583333333336</v>
      </c>
      <c r="I23" s="12">
        <f>D23+49</f>
        <v>43208.416666666664</v>
      </c>
      <c r="J23" s="12">
        <f>E23+49</f>
        <v>43208.416666666664</v>
      </c>
      <c r="K23" s="12">
        <f>F23+49</f>
        <v>43207.583333333336</v>
      </c>
      <c r="L23" s="12">
        <f>G23+49</f>
        <v>43207.583333333336</v>
      </c>
      <c r="M23" s="12">
        <f>H23+49</f>
        <v>43207.583333333336</v>
      </c>
      <c r="N23" s="12">
        <f>D23+98</f>
        <v>43257.416666666664</v>
      </c>
      <c r="O23" s="12">
        <f>E23+98</f>
        <v>43257.416666666664</v>
      </c>
      <c r="P23" s="12">
        <f>F23+98</f>
        <v>43256.583333333336</v>
      </c>
      <c r="Q23" s="12">
        <f>G23+98</f>
        <v>43256.583333333336</v>
      </c>
      <c r="R23" s="12">
        <f>H23+98</f>
        <v>43256.583333333336</v>
      </c>
      <c r="S23" s="12">
        <f>D23+147</f>
        <v>43306.416666666664</v>
      </c>
      <c r="T23" s="12">
        <f>E23+147</f>
        <v>43306.416666666664</v>
      </c>
      <c r="U23" s="12">
        <f>F23+147</f>
        <v>43305.583333333336</v>
      </c>
      <c r="V23" s="12">
        <f>G23+147</f>
        <v>43305.583333333336</v>
      </c>
      <c r="W23" s="12">
        <f>H23+147</f>
        <v>43305.583333333336</v>
      </c>
      <c r="X23" s="14"/>
      <c r="Y23" s="14"/>
      <c r="Z23" s="14"/>
      <c r="AA23" s="14"/>
    </row>
    <row r="24" spans="1:27" ht="18.75" customHeight="1">
      <c r="A24" s="17" t="s">
        <v>139</v>
      </c>
      <c r="B24" s="21" t="s">
        <v>148</v>
      </c>
      <c r="C24" s="11" t="s">
        <v>21</v>
      </c>
      <c r="D24" s="12">
        <v>43159.416666666664</v>
      </c>
      <c r="E24" s="12">
        <v>43159.416666666664</v>
      </c>
      <c r="F24" s="12">
        <v>43158.583333333336</v>
      </c>
      <c r="G24" s="12">
        <v>43158.583333333336</v>
      </c>
      <c r="H24" s="12">
        <v>43158.583333333336</v>
      </c>
      <c r="I24" s="12">
        <f>D24+49</f>
        <v>43208.416666666664</v>
      </c>
      <c r="J24" s="12">
        <f>E24+49</f>
        <v>43208.416666666664</v>
      </c>
      <c r="K24" s="12">
        <f>F24+49</f>
        <v>43207.583333333336</v>
      </c>
      <c r="L24" s="12">
        <f>G24+49</f>
        <v>43207.583333333336</v>
      </c>
      <c r="M24" s="12">
        <f>H24+49</f>
        <v>43207.583333333336</v>
      </c>
      <c r="N24" s="12">
        <f>D24+98</f>
        <v>43257.416666666664</v>
      </c>
      <c r="O24" s="12">
        <f>E24+98</f>
        <v>43257.416666666664</v>
      </c>
      <c r="P24" s="12">
        <f>F24+98</f>
        <v>43256.583333333336</v>
      </c>
      <c r="Q24" s="12">
        <f>G24+98</f>
        <v>43256.583333333336</v>
      </c>
      <c r="R24" s="12">
        <f>H24+98</f>
        <v>43256.583333333336</v>
      </c>
      <c r="S24" s="12">
        <f>D24+147</f>
        <v>43306.416666666664</v>
      </c>
      <c r="T24" s="12">
        <f>E24+147</f>
        <v>43306.416666666664</v>
      </c>
      <c r="U24" s="12">
        <f>F24+147</f>
        <v>43305.583333333336</v>
      </c>
      <c r="V24" s="12">
        <f>G24+147</f>
        <v>43305.583333333336</v>
      </c>
      <c r="W24" s="12">
        <f>H24+147</f>
        <v>43305.583333333336</v>
      </c>
      <c r="X24" s="14"/>
      <c r="Y24" s="14"/>
      <c r="Z24" s="14"/>
      <c r="AA24" s="14"/>
    </row>
    <row r="25" spans="1:27" ht="18.75" customHeight="1">
      <c r="A25" s="17" t="s">
        <v>142</v>
      </c>
      <c r="B25" s="10" t="s">
        <v>219</v>
      </c>
      <c r="C25" s="11" t="s">
        <v>22</v>
      </c>
      <c r="D25" s="12">
        <v>43159.479166666664</v>
      </c>
      <c r="E25" s="12">
        <v>43159.583333333336</v>
      </c>
      <c r="F25" s="12">
        <v>43152.5625</v>
      </c>
      <c r="G25" s="12">
        <v>43152.5625</v>
      </c>
      <c r="H25" s="12">
        <v>43159.645833333336</v>
      </c>
      <c r="I25" s="12">
        <f>D25+49</f>
        <v>43208.479166666664</v>
      </c>
      <c r="J25" s="12">
        <f>E25+49</f>
        <v>43208.583333333336</v>
      </c>
      <c r="K25" s="12">
        <f>F25+49</f>
        <v>43201.5625</v>
      </c>
      <c r="L25" s="12">
        <f>G25+49</f>
        <v>43201.5625</v>
      </c>
      <c r="M25" s="12">
        <f>H25+49</f>
        <v>43208.645833333336</v>
      </c>
      <c r="N25" s="12">
        <f>D25+98</f>
        <v>43257.479166666664</v>
      </c>
      <c r="O25" s="12">
        <f>E25+98</f>
        <v>43257.583333333336</v>
      </c>
      <c r="P25" s="12">
        <f>F25+98</f>
        <v>43250.5625</v>
      </c>
      <c r="Q25" s="12">
        <f>G25+98</f>
        <v>43250.5625</v>
      </c>
      <c r="R25" s="12">
        <f>H25+98</f>
        <v>43257.645833333336</v>
      </c>
      <c r="S25" s="12">
        <f>D25+147</f>
        <v>43306.479166666664</v>
      </c>
      <c r="T25" s="12">
        <f>E25+147</f>
        <v>43306.583333333336</v>
      </c>
      <c r="U25" s="12">
        <f>F25+147</f>
        <v>43299.5625</v>
      </c>
      <c r="V25" s="12">
        <f>G25+147</f>
        <v>43299.5625</v>
      </c>
      <c r="W25" s="12">
        <f>H25+147</f>
        <v>43306.645833333336</v>
      </c>
      <c r="X25" s="14"/>
      <c r="Y25" s="14"/>
      <c r="Z25" s="14"/>
      <c r="AA25" s="14"/>
    </row>
    <row r="26" spans="1:27" ht="19.5" customHeight="1">
      <c r="A26" s="17" t="s">
        <v>139</v>
      </c>
      <c r="B26" s="10" t="s">
        <v>282</v>
      </c>
      <c r="C26" s="11" t="s">
        <v>22</v>
      </c>
      <c r="D26" s="12">
        <v>43159.479166666664</v>
      </c>
      <c r="E26" s="12">
        <v>43159.583333333336</v>
      </c>
      <c r="F26" s="12">
        <v>43152.5625</v>
      </c>
      <c r="G26" s="12">
        <v>43152.5625</v>
      </c>
      <c r="H26" s="12">
        <v>43159.645833333336</v>
      </c>
      <c r="I26" s="12">
        <f>D26+49</f>
        <v>43208.479166666664</v>
      </c>
      <c r="J26" s="12">
        <f>E26+49</f>
        <v>43208.583333333336</v>
      </c>
      <c r="K26" s="12">
        <f>F26+49</f>
        <v>43201.5625</v>
      </c>
      <c r="L26" s="12">
        <f>G26+49</f>
        <v>43201.5625</v>
      </c>
      <c r="M26" s="12">
        <f>H26+49</f>
        <v>43208.645833333336</v>
      </c>
      <c r="N26" s="12">
        <f>D26+98</f>
        <v>43257.479166666664</v>
      </c>
      <c r="O26" s="12">
        <f>E26+98</f>
        <v>43257.583333333336</v>
      </c>
      <c r="P26" s="12">
        <f>F26+98</f>
        <v>43250.5625</v>
      </c>
      <c r="Q26" s="12">
        <f>G26+98</f>
        <v>43250.5625</v>
      </c>
      <c r="R26" s="12">
        <f>H26+98</f>
        <v>43257.645833333336</v>
      </c>
      <c r="S26" s="12">
        <f>D26+147</f>
        <v>43306.479166666664</v>
      </c>
      <c r="T26" s="12">
        <f>E26+147</f>
        <v>43306.583333333336</v>
      </c>
      <c r="U26" s="12">
        <f>F26+147</f>
        <v>43299.5625</v>
      </c>
      <c r="V26" s="12">
        <f>G26+147</f>
        <v>43299.5625</v>
      </c>
      <c r="W26" s="12">
        <f>H26+147</f>
        <v>43306.645833333336</v>
      </c>
      <c r="X26" s="14"/>
      <c r="Y26" s="14"/>
      <c r="Z26" s="14"/>
      <c r="AA26" s="14"/>
    </row>
    <row r="27" spans="1:27" ht="18.75" customHeight="1">
      <c r="A27" s="17" t="s">
        <v>139</v>
      </c>
      <c r="B27" s="10" t="s">
        <v>283</v>
      </c>
      <c r="C27" s="11" t="s">
        <v>22</v>
      </c>
      <c r="D27" s="12">
        <v>43159.479166666664</v>
      </c>
      <c r="E27" s="12">
        <v>43159.583333333336</v>
      </c>
      <c r="F27" s="12">
        <v>43152.5625</v>
      </c>
      <c r="G27" s="12">
        <v>43152.5625</v>
      </c>
      <c r="H27" s="13">
        <v>43159.645833333336</v>
      </c>
      <c r="I27" s="12">
        <f>D27+49</f>
        <v>43208.479166666664</v>
      </c>
      <c r="J27" s="12">
        <f>E27+49</f>
        <v>43208.583333333336</v>
      </c>
      <c r="K27" s="12">
        <f>F27+49</f>
        <v>43201.5625</v>
      </c>
      <c r="L27" s="12">
        <f>G27+49</f>
        <v>43201.5625</v>
      </c>
      <c r="M27" s="12">
        <f>H27+49</f>
        <v>43208.645833333336</v>
      </c>
      <c r="N27" s="12">
        <f>D27+98</f>
        <v>43257.479166666664</v>
      </c>
      <c r="O27" s="12">
        <f>E27+98</f>
        <v>43257.583333333336</v>
      </c>
      <c r="P27" s="12">
        <f>F27+98</f>
        <v>43250.5625</v>
      </c>
      <c r="Q27" s="12">
        <f>G27+98</f>
        <v>43250.5625</v>
      </c>
      <c r="R27" s="12">
        <f>H27+98</f>
        <v>43257.645833333336</v>
      </c>
      <c r="S27" s="12">
        <f>D27+147</f>
        <v>43306.479166666664</v>
      </c>
      <c r="T27" s="12">
        <f>E27+147</f>
        <v>43306.583333333336</v>
      </c>
      <c r="U27" s="12">
        <f>F27+147</f>
        <v>43299.5625</v>
      </c>
      <c r="V27" s="12">
        <f>G27+147</f>
        <v>43299.5625</v>
      </c>
      <c r="W27" s="12">
        <f>H27+147</f>
        <v>43306.645833333336</v>
      </c>
      <c r="X27" s="14"/>
      <c r="Y27" s="14"/>
      <c r="Z27" s="14"/>
      <c r="AA27" s="14"/>
    </row>
    <row r="28" spans="1:27" ht="18.75" customHeight="1">
      <c r="A28" s="17" t="s">
        <v>139</v>
      </c>
      <c r="B28" s="10" t="s">
        <v>284</v>
      </c>
      <c r="C28" s="11" t="s">
        <v>23</v>
      </c>
      <c r="D28" s="12">
        <v>43160.395833333336</v>
      </c>
      <c r="E28" s="12">
        <v>43160.479166666664</v>
      </c>
      <c r="F28" s="12">
        <v>43153.479166666664</v>
      </c>
      <c r="G28" s="12">
        <v>43153.604166666664</v>
      </c>
      <c r="H28" s="12">
        <v>43159.645833333336</v>
      </c>
      <c r="I28" s="12">
        <f>D28+49</f>
        <v>43209.395833333336</v>
      </c>
      <c r="J28" s="12">
        <f>E28+49</f>
        <v>43209.479166666664</v>
      </c>
      <c r="K28" s="12">
        <f>F28+49</f>
        <v>43202.479166666664</v>
      </c>
      <c r="L28" s="12">
        <f>G28+49</f>
        <v>43202.604166666664</v>
      </c>
      <c r="M28" s="12">
        <f>H28+49</f>
        <v>43208.645833333336</v>
      </c>
      <c r="N28" s="12">
        <f>D28+98</f>
        <v>43258.395833333336</v>
      </c>
      <c r="O28" s="12">
        <f>E28+98</f>
        <v>43258.479166666664</v>
      </c>
      <c r="P28" s="12">
        <f>F28+98</f>
        <v>43251.479166666664</v>
      </c>
      <c r="Q28" s="12">
        <f>G28+98</f>
        <v>43251.604166666664</v>
      </c>
      <c r="R28" s="12">
        <f>H28+98</f>
        <v>43257.645833333336</v>
      </c>
      <c r="S28" s="12">
        <f>D28+147</f>
        <v>43307.395833333336</v>
      </c>
      <c r="T28" s="12">
        <f>E28+147</f>
        <v>43307.479166666664</v>
      </c>
      <c r="U28" s="12">
        <f>F28+147</f>
        <v>43300.479166666664</v>
      </c>
      <c r="V28" s="12">
        <f>G28+147</f>
        <v>43300.604166666664</v>
      </c>
      <c r="W28" s="12">
        <f>H28+147</f>
        <v>43306.645833333336</v>
      </c>
      <c r="X28" s="14"/>
      <c r="Y28" s="14"/>
      <c r="Z28" s="14"/>
      <c r="AA28" s="14"/>
    </row>
    <row r="29" spans="1:27" ht="18.75" customHeight="1">
      <c r="A29" s="17" t="s">
        <v>139</v>
      </c>
      <c r="B29" s="10" t="s">
        <v>285</v>
      </c>
      <c r="C29" s="11" t="s">
        <v>23</v>
      </c>
      <c r="D29" s="12">
        <v>43160.395833333336</v>
      </c>
      <c r="E29" s="12">
        <v>43160.479166666664</v>
      </c>
      <c r="F29" s="12">
        <v>43153.479166666664</v>
      </c>
      <c r="G29" s="12">
        <v>43153.604166666664</v>
      </c>
      <c r="H29" s="12">
        <v>43159.645833333336</v>
      </c>
      <c r="I29" s="12">
        <f>D29+49</f>
        <v>43209.395833333336</v>
      </c>
      <c r="J29" s="12">
        <f>E29+49</f>
        <v>43209.479166666664</v>
      </c>
      <c r="K29" s="12">
        <f>F29+49</f>
        <v>43202.479166666664</v>
      </c>
      <c r="L29" s="12">
        <f>G29+49</f>
        <v>43202.604166666664</v>
      </c>
      <c r="M29" s="12">
        <f>H29+49</f>
        <v>43208.645833333336</v>
      </c>
      <c r="N29" s="12">
        <f>D29+98</f>
        <v>43258.395833333336</v>
      </c>
      <c r="O29" s="12">
        <f>E29+98</f>
        <v>43258.479166666664</v>
      </c>
      <c r="P29" s="12">
        <f>F29+98</f>
        <v>43251.479166666664</v>
      </c>
      <c r="Q29" s="12">
        <f>G29+98</f>
        <v>43251.604166666664</v>
      </c>
      <c r="R29" s="12">
        <f>H29+98</f>
        <v>43257.645833333336</v>
      </c>
      <c r="S29" s="12">
        <f>D29+147</f>
        <v>43307.395833333336</v>
      </c>
      <c r="T29" s="12">
        <f>E29+147</f>
        <v>43307.479166666664</v>
      </c>
      <c r="U29" s="12">
        <f>F29+147</f>
        <v>43300.479166666664</v>
      </c>
      <c r="V29" s="12">
        <f>G29+147</f>
        <v>43300.604166666664</v>
      </c>
      <c r="W29" s="12">
        <f>H29+147</f>
        <v>43306.645833333336</v>
      </c>
      <c r="X29" s="14"/>
      <c r="Y29" s="14"/>
      <c r="Z29" s="14"/>
      <c r="AA29" s="14"/>
    </row>
    <row r="30" spans="1:27" ht="18.75" customHeight="1">
      <c r="A30" s="17" t="s">
        <v>139</v>
      </c>
      <c r="B30" s="21" t="s">
        <v>24</v>
      </c>
      <c r="C30" s="11" t="s">
        <v>23</v>
      </c>
      <c r="D30" s="22"/>
      <c r="E30" s="22"/>
      <c r="F30" s="22"/>
      <c r="G30" s="22"/>
      <c r="H30" s="23"/>
      <c r="I30" s="12">
        <f t="shared" ref="I30:I31" si="0">D30+49</f>
        <v>49</v>
      </c>
      <c r="J30" s="12">
        <f t="shared" ref="J30:J31" si="1">E30+49</f>
        <v>49</v>
      </c>
      <c r="K30" s="12">
        <f t="shared" ref="K30:K31" si="2">F30+49</f>
        <v>49</v>
      </c>
      <c r="L30" s="12">
        <f t="shared" ref="L30:L31" si="3">G30+49</f>
        <v>49</v>
      </c>
      <c r="M30" s="12">
        <f t="shared" ref="M30:M31" si="4">H30+49</f>
        <v>49</v>
      </c>
      <c r="N30" s="12">
        <f t="shared" ref="N30:N31" si="5">D30+98</f>
        <v>98</v>
      </c>
      <c r="O30" s="12">
        <f t="shared" ref="O30:O31" si="6">E30+98</f>
        <v>98</v>
      </c>
      <c r="P30" s="12">
        <f t="shared" ref="P30:P31" si="7">F30+98</f>
        <v>98</v>
      </c>
      <c r="Q30" s="12">
        <f t="shared" ref="Q30:Q31" si="8">G30+98</f>
        <v>98</v>
      </c>
      <c r="R30" s="12">
        <f t="shared" ref="R30:R31" si="9">H30+98</f>
        <v>98</v>
      </c>
      <c r="S30" s="12">
        <f t="shared" ref="S30:S31" si="10">D30+147</f>
        <v>147</v>
      </c>
      <c r="T30" s="12">
        <f t="shared" ref="T30:T31" si="11">E30+147</f>
        <v>147</v>
      </c>
      <c r="U30" s="12">
        <f t="shared" ref="U30:U31" si="12">F30+147</f>
        <v>147</v>
      </c>
      <c r="V30" s="12">
        <f t="shared" ref="V30:V31" si="13">G30+147</f>
        <v>147</v>
      </c>
      <c r="W30" s="12">
        <f t="shared" ref="W30:W31" si="14">H30+147</f>
        <v>147</v>
      </c>
      <c r="X30" s="14"/>
      <c r="Y30" s="14"/>
      <c r="Z30" s="14"/>
      <c r="AA30" s="14"/>
    </row>
    <row r="31" spans="1:27" ht="18.75" customHeight="1">
      <c r="A31" s="17" t="s">
        <v>139</v>
      </c>
      <c r="B31" s="21" t="s">
        <v>149</v>
      </c>
      <c r="C31" s="11" t="s">
        <v>23</v>
      </c>
      <c r="D31" s="22"/>
      <c r="E31" s="22"/>
      <c r="F31" s="22"/>
      <c r="G31" s="22"/>
      <c r="H31" s="23"/>
      <c r="I31" s="12">
        <f t="shared" si="0"/>
        <v>49</v>
      </c>
      <c r="J31" s="12">
        <f t="shared" si="1"/>
        <v>49</v>
      </c>
      <c r="K31" s="12">
        <f t="shared" si="2"/>
        <v>49</v>
      </c>
      <c r="L31" s="12">
        <f t="shared" si="3"/>
        <v>49</v>
      </c>
      <c r="M31" s="12">
        <f t="shared" si="4"/>
        <v>49</v>
      </c>
      <c r="N31" s="12">
        <f t="shared" si="5"/>
        <v>98</v>
      </c>
      <c r="O31" s="12">
        <f t="shared" si="6"/>
        <v>98</v>
      </c>
      <c r="P31" s="12">
        <f t="shared" si="7"/>
        <v>98</v>
      </c>
      <c r="Q31" s="12">
        <f t="shared" si="8"/>
        <v>98</v>
      </c>
      <c r="R31" s="12">
        <f t="shared" si="9"/>
        <v>98</v>
      </c>
      <c r="S31" s="12">
        <f t="shared" si="10"/>
        <v>147</v>
      </c>
      <c r="T31" s="12">
        <f t="shared" si="11"/>
        <v>147</v>
      </c>
      <c r="U31" s="12">
        <f t="shared" si="12"/>
        <v>147</v>
      </c>
      <c r="V31" s="12">
        <f t="shared" si="13"/>
        <v>147</v>
      </c>
      <c r="W31" s="12">
        <f t="shared" si="14"/>
        <v>147</v>
      </c>
      <c r="X31" s="14"/>
      <c r="Y31" s="14"/>
      <c r="Z31" s="14"/>
      <c r="AA31" s="14"/>
    </row>
    <row r="32" spans="1:27" ht="130.5" customHeight="1">
      <c r="A32" s="17" t="s">
        <v>139</v>
      </c>
      <c r="B32" s="44" t="s">
        <v>274</v>
      </c>
      <c r="C32" s="24" t="s">
        <v>25</v>
      </c>
      <c r="D32" s="22">
        <v>43154.395833333336</v>
      </c>
      <c r="E32" s="22">
        <v>43154.479166666664</v>
      </c>
      <c r="F32" s="22">
        <v>43161.395833333336</v>
      </c>
      <c r="G32" s="22">
        <v>43161.479166666664</v>
      </c>
      <c r="H32" s="25" t="s">
        <v>305</v>
      </c>
      <c r="I32" s="22">
        <v>43210.395833333336</v>
      </c>
      <c r="J32" s="22">
        <v>43210.479166666664</v>
      </c>
      <c r="K32" s="22">
        <v>43210.395833333336</v>
      </c>
      <c r="L32" s="22">
        <v>43210.479166666664</v>
      </c>
      <c r="M32" s="25" t="s">
        <v>306</v>
      </c>
      <c r="N32" s="22">
        <v>43245.395833333336</v>
      </c>
      <c r="O32" s="22">
        <v>43245.479166666664</v>
      </c>
      <c r="P32" s="22">
        <v>43245.395833333336</v>
      </c>
      <c r="Q32" s="22">
        <v>43245.479166666664</v>
      </c>
      <c r="R32" s="25" t="s">
        <v>307</v>
      </c>
      <c r="S32" s="22">
        <v>43301.395833333336</v>
      </c>
      <c r="T32" s="22">
        <v>43301.479166666664</v>
      </c>
      <c r="U32" s="22">
        <v>43301.395833333336</v>
      </c>
      <c r="V32" s="22">
        <v>43301.479166666664</v>
      </c>
      <c r="W32" s="25" t="s">
        <v>308</v>
      </c>
      <c r="X32" s="14"/>
      <c r="Y32" s="14"/>
      <c r="Z32" s="14"/>
      <c r="AA32" s="14"/>
    </row>
    <row r="33" spans="1:27" ht="18.75" customHeight="1">
      <c r="A33" s="17" t="s">
        <v>139</v>
      </c>
      <c r="B33" s="10" t="s">
        <v>286</v>
      </c>
      <c r="C33" s="11" t="s">
        <v>26</v>
      </c>
      <c r="D33" s="12">
        <v>43159.604166666664</v>
      </c>
      <c r="E33" s="12">
        <v>43159.645833333336</v>
      </c>
      <c r="F33" s="12">
        <v>43162.416666666664</v>
      </c>
      <c r="G33" s="12">
        <v>43162.458333333336</v>
      </c>
      <c r="H33" s="12">
        <v>43158.645833333336</v>
      </c>
      <c r="I33" s="12">
        <f>D33+49</f>
        <v>43208.604166666664</v>
      </c>
      <c r="J33" s="12">
        <f>E33+49</f>
        <v>43208.645833333336</v>
      </c>
      <c r="K33" s="12">
        <f>F33+49</f>
        <v>43211.416666666664</v>
      </c>
      <c r="L33" s="12">
        <f>G33+49</f>
        <v>43211.458333333336</v>
      </c>
      <c r="M33" s="12">
        <f>H33+49</f>
        <v>43207.645833333336</v>
      </c>
      <c r="N33" s="12">
        <f>D33+98</f>
        <v>43257.604166666664</v>
      </c>
      <c r="O33" s="12">
        <f>E33+98</f>
        <v>43257.645833333336</v>
      </c>
      <c r="P33" s="12">
        <f>F33+98</f>
        <v>43260.416666666664</v>
      </c>
      <c r="Q33" s="12">
        <f>G33+98</f>
        <v>43260.458333333336</v>
      </c>
      <c r="R33" s="12">
        <f>H33+98</f>
        <v>43256.645833333336</v>
      </c>
      <c r="S33" s="12">
        <f>D33+147</f>
        <v>43306.604166666664</v>
      </c>
      <c r="T33" s="12">
        <f>E33+147</f>
        <v>43306.645833333336</v>
      </c>
      <c r="U33" s="12">
        <f>F33+147</f>
        <v>43309.416666666664</v>
      </c>
      <c r="V33" s="12">
        <f>G33+147</f>
        <v>43309.458333333336</v>
      </c>
      <c r="W33" s="12">
        <f>H33+147</f>
        <v>43305.645833333336</v>
      </c>
      <c r="X33" s="14"/>
      <c r="Y33" s="14"/>
      <c r="Z33" s="14"/>
      <c r="AA33" s="14"/>
    </row>
    <row r="34" spans="1:27" ht="18.75" customHeight="1">
      <c r="A34" s="17" t="s">
        <v>142</v>
      </c>
      <c r="B34" s="10" t="s">
        <v>220</v>
      </c>
      <c r="C34" s="11" t="s">
        <v>26</v>
      </c>
      <c r="D34" s="12">
        <v>43159.604166666664</v>
      </c>
      <c r="E34" s="12">
        <v>43159.645833333336</v>
      </c>
      <c r="F34" s="12">
        <v>43162.416666666664</v>
      </c>
      <c r="G34" s="12">
        <v>43162.458333333336</v>
      </c>
      <c r="H34" s="13">
        <v>43158.645833333336</v>
      </c>
      <c r="I34" s="12">
        <f>D34+49</f>
        <v>43208.604166666664</v>
      </c>
      <c r="J34" s="12">
        <f>E34+49</f>
        <v>43208.645833333336</v>
      </c>
      <c r="K34" s="12">
        <f>F34+49</f>
        <v>43211.416666666664</v>
      </c>
      <c r="L34" s="12">
        <f>G34+49</f>
        <v>43211.458333333336</v>
      </c>
      <c r="M34" s="12">
        <f>H34+49</f>
        <v>43207.645833333336</v>
      </c>
      <c r="N34" s="12">
        <f>D34+98</f>
        <v>43257.604166666664</v>
      </c>
      <c r="O34" s="12">
        <f>E34+98</f>
        <v>43257.645833333336</v>
      </c>
      <c r="P34" s="12">
        <f>F34+98</f>
        <v>43260.416666666664</v>
      </c>
      <c r="Q34" s="12">
        <f>G34+98</f>
        <v>43260.458333333336</v>
      </c>
      <c r="R34" s="12">
        <f>H34+98</f>
        <v>43256.645833333336</v>
      </c>
      <c r="S34" s="12">
        <f>D34+147</f>
        <v>43306.604166666664</v>
      </c>
      <c r="T34" s="12">
        <f>E34+147</f>
        <v>43306.645833333336</v>
      </c>
      <c r="U34" s="12">
        <f>F34+147</f>
        <v>43309.416666666664</v>
      </c>
      <c r="V34" s="12">
        <f>G34+147</f>
        <v>43309.458333333336</v>
      </c>
      <c r="W34" s="12">
        <f>H34+147</f>
        <v>43305.645833333336</v>
      </c>
      <c r="X34" s="14"/>
      <c r="Y34" s="14"/>
      <c r="Z34" s="14"/>
      <c r="AA34" s="14"/>
    </row>
    <row r="35" spans="1:27" ht="18.75" customHeight="1">
      <c r="A35" s="17" t="s">
        <v>139</v>
      </c>
      <c r="B35" s="10" t="s">
        <v>287</v>
      </c>
      <c r="C35" s="11" t="s">
        <v>26</v>
      </c>
      <c r="D35" s="12">
        <v>43159.604166666664</v>
      </c>
      <c r="E35" s="12">
        <v>43159.645833333336</v>
      </c>
      <c r="F35" s="12">
        <v>43162.416666666664</v>
      </c>
      <c r="G35" s="12">
        <v>43162.458333333336</v>
      </c>
      <c r="H35" s="13">
        <v>43158.645833333336</v>
      </c>
      <c r="I35" s="12">
        <f>D35+49</f>
        <v>43208.604166666664</v>
      </c>
      <c r="J35" s="12">
        <f>E35+49</f>
        <v>43208.645833333336</v>
      </c>
      <c r="K35" s="12">
        <f>F35+49</f>
        <v>43211.416666666664</v>
      </c>
      <c r="L35" s="12">
        <f>G35+49</f>
        <v>43211.458333333336</v>
      </c>
      <c r="M35" s="12">
        <f>H35+49</f>
        <v>43207.645833333336</v>
      </c>
      <c r="N35" s="12">
        <f>D35+98</f>
        <v>43257.604166666664</v>
      </c>
      <c r="O35" s="12">
        <f>E35+98</f>
        <v>43257.645833333336</v>
      </c>
      <c r="P35" s="12">
        <f>F35+98</f>
        <v>43260.416666666664</v>
      </c>
      <c r="Q35" s="12">
        <f>G35+98</f>
        <v>43260.458333333336</v>
      </c>
      <c r="R35" s="12">
        <f>H35+98</f>
        <v>43256.645833333336</v>
      </c>
      <c r="S35" s="12">
        <f>D35+147</f>
        <v>43306.604166666664</v>
      </c>
      <c r="T35" s="12">
        <f>E35+147</f>
        <v>43306.645833333336</v>
      </c>
      <c r="U35" s="12">
        <f>F35+147</f>
        <v>43309.416666666664</v>
      </c>
      <c r="V35" s="12">
        <f>G35+147</f>
        <v>43309.458333333336</v>
      </c>
      <c r="W35" s="12">
        <f>H35+147</f>
        <v>43305.645833333336</v>
      </c>
      <c r="X35" s="14"/>
      <c r="Y35" s="14"/>
      <c r="Z35" s="14"/>
      <c r="AA35" s="14"/>
    </row>
    <row r="36" spans="1:27" ht="18.75" customHeight="1">
      <c r="A36" s="17" t="s">
        <v>139</v>
      </c>
      <c r="B36" s="10" t="s">
        <v>272</v>
      </c>
      <c r="C36" s="11" t="s">
        <v>27</v>
      </c>
      <c r="D36" s="12">
        <v>43152.395833333336</v>
      </c>
      <c r="E36" s="12">
        <v>43152.4375</v>
      </c>
      <c r="F36" s="12">
        <v>43158.645833333336</v>
      </c>
      <c r="G36" s="12">
        <v>43158.6875</v>
      </c>
      <c r="H36" s="12">
        <v>43158.645833333336</v>
      </c>
      <c r="I36" s="12">
        <f>D36+49</f>
        <v>43201.395833333336</v>
      </c>
      <c r="J36" s="12">
        <f>E36+49</f>
        <v>43201.4375</v>
      </c>
      <c r="K36" s="12">
        <f>F36+49</f>
        <v>43207.645833333336</v>
      </c>
      <c r="L36" s="12">
        <f>G36+49</f>
        <v>43207.6875</v>
      </c>
      <c r="M36" s="12">
        <f>H36+49</f>
        <v>43207.645833333336</v>
      </c>
      <c r="N36" s="12">
        <f>D36+98</f>
        <v>43250.395833333336</v>
      </c>
      <c r="O36" s="12">
        <f>E36+98</f>
        <v>43250.4375</v>
      </c>
      <c r="P36" s="12">
        <f>F36+98</f>
        <v>43256.645833333336</v>
      </c>
      <c r="Q36" s="12">
        <f>G36+98</f>
        <v>43256.6875</v>
      </c>
      <c r="R36" s="12">
        <f>H36+98</f>
        <v>43256.645833333336</v>
      </c>
      <c r="S36" s="12">
        <f>D36+147</f>
        <v>43299.395833333336</v>
      </c>
      <c r="T36" s="12">
        <f>E36+147</f>
        <v>43299.4375</v>
      </c>
      <c r="U36" s="12">
        <v>43302.395833333336</v>
      </c>
      <c r="V36" s="12">
        <v>43302.395833333336</v>
      </c>
      <c r="W36" s="12">
        <v>43302.395833333336</v>
      </c>
      <c r="X36" s="14"/>
      <c r="Y36" s="14"/>
      <c r="Z36" s="14"/>
      <c r="AA36" s="14"/>
    </row>
    <row r="37" spans="1:27" ht="18.75" customHeight="1">
      <c r="A37" s="9" t="s">
        <v>140</v>
      </c>
      <c r="B37" s="10" t="s">
        <v>272</v>
      </c>
      <c r="C37" s="11" t="s">
        <v>27</v>
      </c>
      <c r="D37" s="12">
        <v>43152.395833333336</v>
      </c>
      <c r="E37" s="12">
        <v>43152.4375</v>
      </c>
      <c r="F37" s="12">
        <v>43158.645833333336</v>
      </c>
      <c r="G37" s="12">
        <v>43158.6875</v>
      </c>
      <c r="H37" s="12">
        <v>43158.645833333336</v>
      </c>
      <c r="I37" s="12">
        <f>D37+49</f>
        <v>43201.395833333336</v>
      </c>
      <c r="J37" s="12">
        <f>E37+49</f>
        <v>43201.4375</v>
      </c>
      <c r="K37" s="12">
        <f>F37+49</f>
        <v>43207.645833333336</v>
      </c>
      <c r="L37" s="12">
        <f>G37+49</f>
        <v>43207.6875</v>
      </c>
      <c r="M37" s="12">
        <f>H37+49</f>
        <v>43207.645833333336</v>
      </c>
      <c r="N37" s="12">
        <f>D37+98</f>
        <v>43250.395833333336</v>
      </c>
      <c r="O37" s="12">
        <f>E37+98</f>
        <v>43250.4375</v>
      </c>
      <c r="P37" s="12">
        <f>F37+98</f>
        <v>43256.645833333336</v>
      </c>
      <c r="Q37" s="12">
        <f>G37+98</f>
        <v>43256.6875</v>
      </c>
      <c r="R37" s="12">
        <f>H37+98</f>
        <v>43256.645833333336</v>
      </c>
      <c r="S37" s="12">
        <f>D37+147</f>
        <v>43299.395833333336</v>
      </c>
      <c r="T37" s="12">
        <f>E37+147</f>
        <v>43299.4375</v>
      </c>
      <c r="U37" s="12">
        <v>43302.395833333336</v>
      </c>
      <c r="V37" s="12">
        <v>43302.395833333336</v>
      </c>
      <c r="W37" s="12">
        <v>43302.395833333336</v>
      </c>
      <c r="X37" s="14"/>
      <c r="Y37" s="14"/>
      <c r="Z37" s="14"/>
      <c r="AA37" s="14"/>
    </row>
    <row r="38" spans="1:27" ht="18.75" customHeight="1">
      <c r="A38" s="15" t="s">
        <v>141</v>
      </c>
      <c r="B38" s="10" t="s">
        <v>272</v>
      </c>
      <c r="C38" s="11" t="s">
        <v>27</v>
      </c>
      <c r="D38" s="12">
        <v>43152.395833333336</v>
      </c>
      <c r="E38" s="12">
        <v>43152.4375</v>
      </c>
      <c r="F38" s="12">
        <v>43158.645833333336</v>
      </c>
      <c r="G38" s="12">
        <v>43158.6875</v>
      </c>
      <c r="H38" s="13">
        <v>43158.645833333336</v>
      </c>
      <c r="I38" s="12">
        <f>D38+49</f>
        <v>43201.395833333336</v>
      </c>
      <c r="J38" s="12">
        <f>E38+49</f>
        <v>43201.4375</v>
      </c>
      <c r="K38" s="12">
        <f>F38+49</f>
        <v>43207.645833333336</v>
      </c>
      <c r="L38" s="12">
        <f>G38+49</f>
        <v>43207.6875</v>
      </c>
      <c r="M38" s="12">
        <f>H38+49</f>
        <v>43207.645833333336</v>
      </c>
      <c r="N38" s="12">
        <f>D38+98</f>
        <v>43250.395833333336</v>
      </c>
      <c r="O38" s="12">
        <f>E38+98</f>
        <v>43250.4375</v>
      </c>
      <c r="P38" s="12">
        <f>F38+98</f>
        <v>43256.645833333336</v>
      </c>
      <c r="Q38" s="12">
        <f>G38+98</f>
        <v>43256.6875</v>
      </c>
      <c r="R38" s="12">
        <f>H38+98</f>
        <v>43256.645833333336</v>
      </c>
      <c r="S38" s="12">
        <f>D38+147</f>
        <v>43299.395833333336</v>
      </c>
      <c r="T38" s="12">
        <f>E38+147</f>
        <v>43299.4375</v>
      </c>
      <c r="U38" s="12">
        <v>43302.395833333336</v>
      </c>
      <c r="V38" s="12">
        <v>43302.395833333336</v>
      </c>
      <c r="W38" s="12">
        <v>43302.395833333336</v>
      </c>
      <c r="X38" s="14"/>
      <c r="Y38" s="14"/>
      <c r="Z38" s="14"/>
      <c r="AA38" s="14"/>
    </row>
    <row r="39" spans="1:27" ht="18.75" customHeight="1">
      <c r="A39" s="9" t="s">
        <v>140</v>
      </c>
      <c r="B39" s="10" t="s">
        <v>261</v>
      </c>
      <c r="C39" s="11" t="s">
        <v>28</v>
      </c>
      <c r="D39" s="12">
        <v>43161.5625</v>
      </c>
      <c r="E39" s="12">
        <v>43161.5625</v>
      </c>
      <c r="F39" s="12">
        <v>43153.5625</v>
      </c>
      <c r="G39" s="12">
        <v>43153.5625</v>
      </c>
      <c r="H39" s="12">
        <v>43161.5625</v>
      </c>
      <c r="I39" s="12">
        <f>D39+49</f>
        <v>43210.5625</v>
      </c>
      <c r="J39" s="12">
        <f>E39+49</f>
        <v>43210.5625</v>
      </c>
      <c r="K39" s="12">
        <f>F39+50</f>
        <v>43203.5625</v>
      </c>
      <c r="L39" s="12">
        <f>G39+50</f>
        <v>43203.5625</v>
      </c>
      <c r="M39" s="12">
        <f>H39+49</f>
        <v>43210.5625</v>
      </c>
      <c r="N39" s="12">
        <f>D39+98</f>
        <v>43259.5625</v>
      </c>
      <c r="O39" s="12">
        <f>E39+98</f>
        <v>43259.5625</v>
      </c>
      <c r="P39" s="12">
        <f>F39+99</f>
        <v>43252.5625</v>
      </c>
      <c r="Q39" s="12">
        <f>G39+99</f>
        <v>43252.5625</v>
      </c>
      <c r="R39" s="12">
        <f>H39+98</f>
        <v>43259.5625</v>
      </c>
      <c r="S39" s="12">
        <f>D39+147</f>
        <v>43308.5625</v>
      </c>
      <c r="T39" s="12">
        <f>E39+147</f>
        <v>43308.5625</v>
      </c>
      <c r="U39" s="12">
        <f>F39+148</f>
        <v>43301.5625</v>
      </c>
      <c r="V39" s="12">
        <f>G39+148</f>
        <v>43301.5625</v>
      </c>
      <c r="W39" s="12">
        <f>H39+147</f>
        <v>43308.5625</v>
      </c>
      <c r="X39" s="14"/>
      <c r="Y39" s="14"/>
      <c r="Z39" s="14"/>
      <c r="AA39" s="14"/>
    </row>
    <row r="40" spans="1:27" ht="18.75" customHeight="1">
      <c r="A40" s="9" t="s">
        <v>140</v>
      </c>
      <c r="B40" s="10" t="s">
        <v>262</v>
      </c>
      <c r="C40" s="11" t="s">
        <v>28</v>
      </c>
      <c r="D40" s="12">
        <v>43161.5625</v>
      </c>
      <c r="E40" s="12">
        <v>43161.5625</v>
      </c>
      <c r="F40" s="12">
        <v>43153.5625</v>
      </c>
      <c r="G40" s="12">
        <v>43153.5625</v>
      </c>
      <c r="H40" s="12">
        <v>43161.5625</v>
      </c>
      <c r="I40" s="12">
        <f>D40+49</f>
        <v>43210.5625</v>
      </c>
      <c r="J40" s="12">
        <f>E40+49</f>
        <v>43210.5625</v>
      </c>
      <c r="K40" s="12">
        <f>F40+50</f>
        <v>43203.5625</v>
      </c>
      <c r="L40" s="12">
        <f>G40+50</f>
        <v>43203.5625</v>
      </c>
      <c r="M40" s="12">
        <f>H40+49</f>
        <v>43210.5625</v>
      </c>
      <c r="N40" s="12">
        <f>D40+98</f>
        <v>43259.5625</v>
      </c>
      <c r="O40" s="12">
        <f>E40+98</f>
        <v>43259.5625</v>
      </c>
      <c r="P40" s="12">
        <f>F40+99</f>
        <v>43252.5625</v>
      </c>
      <c r="Q40" s="12">
        <f>G40+99</f>
        <v>43252.5625</v>
      </c>
      <c r="R40" s="12">
        <f>H40+98</f>
        <v>43259.5625</v>
      </c>
      <c r="S40" s="12">
        <f>D40+147</f>
        <v>43308.5625</v>
      </c>
      <c r="T40" s="12">
        <f>E40+147</f>
        <v>43308.5625</v>
      </c>
      <c r="U40" s="12">
        <f>F40+148</f>
        <v>43301.5625</v>
      </c>
      <c r="V40" s="12">
        <f>G40+148</f>
        <v>43301.5625</v>
      </c>
      <c r="W40" s="12">
        <f>H40+147</f>
        <v>43308.5625</v>
      </c>
      <c r="X40" s="14"/>
      <c r="Y40" s="14"/>
      <c r="Z40" s="14"/>
      <c r="AA40" s="14"/>
    </row>
    <row r="41" spans="1:27" ht="18.75" customHeight="1">
      <c r="A41" s="9" t="s">
        <v>140</v>
      </c>
      <c r="B41" s="10" t="s">
        <v>263</v>
      </c>
      <c r="C41" s="11" t="s">
        <v>28</v>
      </c>
      <c r="D41" s="12">
        <v>43161.5625</v>
      </c>
      <c r="E41" s="12">
        <v>43161.5625</v>
      </c>
      <c r="F41" s="12">
        <v>43153.5625</v>
      </c>
      <c r="G41" s="12">
        <v>43153.5625</v>
      </c>
      <c r="H41" s="12">
        <v>43161.5625</v>
      </c>
      <c r="I41" s="12">
        <f>D41+49</f>
        <v>43210.5625</v>
      </c>
      <c r="J41" s="12">
        <f>E41+49</f>
        <v>43210.5625</v>
      </c>
      <c r="K41" s="12">
        <f>F41+50</f>
        <v>43203.5625</v>
      </c>
      <c r="L41" s="12">
        <f>G41+50</f>
        <v>43203.5625</v>
      </c>
      <c r="M41" s="12">
        <f>H41+49</f>
        <v>43210.5625</v>
      </c>
      <c r="N41" s="12">
        <f>D41+98</f>
        <v>43259.5625</v>
      </c>
      <c r="O41" s="12">
        <f>E41+98</f>
        <v>43259.5625</v>
      </c>
      <c r="P41" s="12">
        <f>F41+99</f>
        <v>43252.5625</v>
      </c>
      <c r="Q41" s="12">
        <f>G41+99</f>
        <v>43252.5625</v>
      </c>
      <c r="R41" s="12">
        <f>H41+98</f>
        <v>43259.5625</v>
      </c>
      <c r="S41" s="12">
        <f>D41+147</f>
        <v>43308.5625</v>
      </c>
      <c r="T41" s="12">
        <f>E41+147</f>
        <v>43308.5625</v>
      </c>
      <c r="U41" s="12">
        <f>F41+148</f>
        <v>43301.5625</v>
      </c>
      <c r="V41" s="12">
        <f>G41+148</f>
        <v>43301.5625</v>
      </c>
      <c r="W41" s="12">
        <f>H41+147</f>
        <v>43308.5625</v>
      </c>
      <c r="X41" s="14"/>
      <c r="Y41" s="14"/>
      <c r="Z41" s="14"/>
      <c r="AA41" s="14"/>
    </row>
    <row r="42" spans="1:27" ht="18.75" customHeight="1">
      <c r="A42" s="9" t="s">
        <v>140</v>
      </c>
      <c r="B42" s="10" t="s">
        <v>264</v>
      </c>
      <c r="C42" s="11" t="s">
        <v>28</v>
      </c>
      <c r="D42" s="12">
        <v>43161.5625</v>
      </c>
      <c r="E42" s="12">
        <v>43161.5625</v>
      </c>
      <c r="F42" s="12">
        <v>43153.5625</v>
      </c>
      <c r="G42" s="12">
        <v>43153.5625</v>
      </c>
      <c r="H42" s="12">
        <v>43161.5625</v>
      </c>
      <c r="I42" s="12">
        <f>D42+49</f>
        <v>43210.5625</v>
      </c>
      <c r="J42" s="12">
        <f>E42+49</f>
        <v>43210.5625</v>
      </c>
      <c r="K42" s="12">
        <f>F42+50</f>
        <v>43203.5625</v>
      </c>
      <c r="L42" s="12">
        <f>G42+50</f>
        <v>43203.5625</v>
      </c>
      <c r="M42" s="12">
        <f>H42+49</f>
        <v>43210.5625</v>
      </c>
      <c r="N42" s="12">
        <f>D42+98</f>
        <v>43259.5625</v>
      </c>
      <c r="O42" s="12">
        <f>E42+98</f>
        <v>43259.5625</v>
      </c>
      <c r="P42" s="12">
        <f>F42+99</f>
        <v>43252.5625</v>
      </c>
      <c r="Q42" s="12">
        <f>G42+99</f>
        <v>43252.5625</v>
      </c>
      <c r="R42" s="12">
        <f>H42+98</f>
        <v>43259.5625</v>
      </c>
      <c r="S42" s="12">
        <f>D42+147</f>
        <v>43308.5625</v>
      </c>
      <c r="T42" s="12">
        <f>E42+147</f>
        <v>43308.5625</v>
      </c>
      <c r="U42" s="12">
        <f>F42+148</f>
        <v>43301.5625</v>
      </c>
      <c r="V42" s="12">
        <f>G42+148</f>
        <v>43301.5625</v>
      </c>
      <c r="W42" s="12">
        <f>H42+147</f>
        <v>43308.5625</v>
      </c>
      <c r="X42" s="14"/>
      <c r="Y42" s="14"/>
      <c r="Z42" s="14"/>
      <c r="AA42" s="14"/>
    </row>
    <row r="43" spans="1:27" ht="18.75" customHeight="1">
      <c r="A43" s="9" t="s">
        <v>140</v>
      </c>
      <c r="B43" s="10" t="s">
        <v>273</v>
      </c>
      <c r="C43" s="11" t="s">
        <v>29</v>
      </c>
      <c r="D43" s="12">
        <v>43158.645833333336</v>
      </c>
      <c r="E43" s="12">
        <v>43158.666666666664</v>
      </c>
      <c r="F43" s="12">
        <v>43157.645833333336</v>
      </c>
      <c r="G43" s="12">
        <v>43157.666666666664</v>
      </c>
      <c r="H43" s="12">
        <v>43157.6875</v>
      </c>
      <c r="I43" s="12">
        <f>D43+49</f>
        <v>43207.645833333336</v>
      </c>
      <c r="J43" s="12">
        <f>E43+49</f>
        <v>43207.666666666664</v>
      </c>
      <c r="K43" s="12">
        <f>F43+49</f>
        <v>43206.645833333336</v>
      </c>
      <c r="L43" s="12">
        <f>G43+49</f>
        <v>43206.666666666664</v>
      </c>
      <c r="M43" s="12">
        <f>H43+49</f>
        <v>43206.6875</v>
      </c>
      <c r="N43" s="12">
        <f>D43+98</f>
        <v>43256.645833333336</v>
      </c>
      <c r="O43" s="12">
        <f>E43+98</f>
        <v>43256.666666666664</v>
      </c>
      <c r="P43" s="12">
        <f>F43+98</f>
        <v>43255.645833333336</v>
      </c>
      <c r="Q43" s="12">
        <f>G43+98</f>
        <v>43255.666666666664</v>
      </c>
      <c r="R43" s="12">
        <f>H43+98</f>
        <v>43255.6875</v>
      </c>
      <c r="S43" s="12">
        <f>D43+147</f>
        <v>43305.645833333336</v>
      </c>
      <c r="T43" s="12">
        <f>E43+147</f>
        <v>43305.666666666664</v>
      </c>
      <c r="U43" s="12">
        <f>F43+147</f>
        <v>43304.645833333336</v>
      </c>
      <c r="V43" s="12">
        <f>G43+147</f>
        <v>43304.666666666664</v>
      </c>
      <c r="W43" s="12">
        <f>H43+147</f>
        <v>43304.6875</v>
      </c>
      <c r="X43" s="14"/>
      <c r="Y43" s="14"/>
      <c r="Z43" s="14"/>
      <c r="AA43" s="14"/>
    </row>
    <row r="44" spans="1:27" ht="18.75" customHeight="1">
      <c r="A44" s="15" t="s">
        <v>141</v>
      </c>
      <c r="B44" s="10" t="s">
        <v>273</v>
      </c>
      <c r="C44" s="11" t="s">
        <v>29</v>
      </c>
      <c r="D44" s="12">
        <v>43158.604166666664</v>
      </c>
      <c r="E44" s="12">
        <v>43158.625</v>
      </c>
      <c r="F44" s="12">
        <v>43157.645833333336</v>
      </c>
      <c r="G44" s="12">
        <v>43157.666666666664</v>
      </c>
      <c r="H44" s="12">
        <v>43157.645833333336</v>
      </c>
      <c r="I44" s="12">
        <f>D44+49</f>
        <v>43207.604166666664</v>
      </c>
      <c r="J44" s="12">
        <f>E44+49</f>
        <v>43207.625</v>
      </c>
      <c r="K44" s="12">
        <f>F44+49</f>
        <v>43206.645833333336</v>
      </c>
      <c r="L44" s="12">
        <f>G44+49</f>
        <v>43206.666666666664</v>
      </c>
      <c r="M44" s="12">
        <f>H44+49</f>
        <v>43206.645833333336</v>
      </c>
      <c r="N44" s="12">
        <f>D44+98</f>
        <v>43256.604166666664</v>
      </c>
      <c r="O44" s="12">
        <f>E44+98</f>
        <v>43256.625</v>
      </c>
      <c r="P44" s="12">
        <f>F44+98</f>
        <v>43255.645833333336</v>
      </c>
      <c r="Q44" s="12">
        <f>G44+98</f>
        <v>43255.666666666664</v>
      </c>
      <c r="R44" s="12">
        <f>H44+98</f>
        <v>43255.645833333336</v>
      </c>
      <c r="S44" s="12">
        <f>D44+147</f>
        <v>43305.604166666664</v>
      </c>
      <c r="T44" s="12">
        <f>E44+147</f>
        <v>43305.625</v>
      </c>
      <c r="U44" s="12">
        <f>F44+147</f>
        <v>43304.645833333336</v>
      </c>
      <c r="V44" s="12">
        <f>G44+147</f>
        <v>43304.666666666664</v>
      </c>
      <c r="W44" s="12">
        <f>H44+147</f>
        <v>43304.645833333336</v>
      </c>
      <c r="X44" s="14"/>
      <c r="Y44" s="14"/>
      <c r="Z44" s="14"/>
      <c r="AA44" s="14"/>
    </row>
    <row r="45" spans="1:27" ht="18.75" customHeight="1">
      <c r="A45" s="9" t="s">
        <v>143</v>
      </c>
      <c r="B45" s="10" t="s">
        <v>181</v>
      </c>
      <c r="C45" s="11" t="s">
        <v>29</v>
      </c>
      <c r="D45" s="12">
        <v>43158.604166666664</v>
      </c>
      <c r="E45" s="12">
        <v>43158.625</v>
      </c>
      <c r="F45" s="12">
        <v>43157.5625</v>
      </c>
      <c r="G45" s="12">
        <v>43157.583333333336</v>
      </c>
      <c r="H45" s="12">
        <v>43157.5625</v>
      </c>
      <c r="I45" s="12">
        <f>D45+49</f>
        <v>43207.604166666664</v>
      </c>
      <c r="J45" s="12">
        <f>E45+49</f>
        <v>43207.625</v>
      </c>
      <c r="K45" s="12">
        <f>F45+49</f>
        <v>43206.5625</v>
      </c>
      <c r="L45" s="12">
        <f>G45+49</f>
        <v>43206.583333333336</v>
      </c>
      <c r="M45" s="12">
        <f>H45+49</f>
        <v>43206.5625</v>
      </c>
      <c r="N45" s="12">
        <f>D45+98</f>
        <v>43256.604166666664</v>
      </c>
      <c r="O45" s="12">
        <f>E45+98</f>
        <v>43256.625</v>
      </c>
      <c r="P45" s="12">
        <f>F45+98</f>
        <v>43255.5625</v>
      </c>
      <c r="Q45" s="12">
        <f>G45+98</f>
        <v>43255.583333333336</v>
      </c>
      <c r="R45" s="12">
        <f>H45+98</f>
        <v>43255.5625</v>
      </c>
      <c r="S45" s="12">
        <f>D45+147</f>
        <v>43305.604166666664</v>
      </c>
      <c r="T45" s="12">
        <f>E45+147</f>
        <v>43305.625</v>
      </c>
      <c r="U45" s="12">
        <f>F45+147</f>
        <v>43304.5625</v>
      </c>
      <c r="V45" s="12">
        <f>G45+147</f>
        <v>43304.583333333336</v>
      </c>
      <c r="W45" s="12">
        <f>H45+147</f>
        <v>43304.5625</v>
      </c>
      <c r="X45" s="14"/>
      <c r="Y45" s="14"/>
      <c r="Z45" s="14"/>
      <c r="AA45" s="14"/>
    </row>
    <row r="46" spans="1:27" ht="18.75" customHeight="1">
      <c r="A46" s="9" t="s">
        <v>143</v>
      </c>
      <c r="B46" s="10" t="s">
        <v>182</v>
      </c>
      <c r="C46" s="11" t="s">
        <v>29</v>
      </c>
      <c r="D46" s="12">
        <v>43158.604166666664</v>
      </c>
      <c r="E46" s="12">
        <v>43158.625</v>
      </c>
      <c r="F46" s="12">
        <v>43157.5625</v>
      </c>
      <c r="G46" s="12">
        <v>43157.583333333336</v>
      </c>
      <c r="H46" s="12">
        <v>43157.5625</v>
      </c>
      <c r="I46" s="12">
        <f>D46+49</f>
        <v>43207.604166666664</v>
      </c>
      <c r="J46" s="12">
        <f>E46+49</f>
        <v>43207.625</v>
      </c>
      <c r="K46" s="12">
        <f>F46+49</f>
        <v>43206.5625</v>
      </c>
      <c r="L46" s="12">
        <f>G46+49</f>
        <v>43206.583333333336</v>
      </c>
      <c r="M46" s="12">
        <f>H46+49</f>
        <v>43206.5625</v>
      </c>
      <c r="N46" s="12">
        <f>D46+98</f>
        <v>43256.604166666664</v>
      </c>
      <c r="O46" s="12">
        <f>E46+98</f>
        <v>43256.625</v>
      </c>
      <c r="P46" s="12">
        <f>F46+98</f>
        <v>43255.5625</v>
      </c>
      <c r="Q46" s="12">
        <f>G46+98</f>
        <v>43255.583333333336</v>
      </c>
      <c r="R46" s="12">
        <f>H46+98</f>
        <v>43255.5625</v>
      </c>
      <c r="S46" s="12">
        <f>D46+147</f>
        <v>43305.604166666664</v>
      </c>
      <c r="T46" s="12">
        <f>E46+147</f>
        <v>43305.625</v>
      </c>
      <c r="U46" s="12">
        <f>F46+147</f>
        <v>43304.5625</v>
      </c>
      <c r="V46" s="12">
        <f>G46+147</f>
        <v>43304.583333333336</v>
      </c>
      <c r="W46" s="12">
        <f>H46+147</f>
        <v>43304.5625</v>
      </c>
      <c r="X46" s="14"/>
      <c r="Y46" s="14"/>
      <c r="Z46" s="14"/>
      <c r="AA46" s="14"/>
    </row>
    <row r="47" spans="1:27" ht="18.75" customHeight="1">
      <c r="A47" s="17" t="s">
        <v>144</v>
      </c>
      <c r="B47" s="10" t="s">
        <v>195</v>
      </c>
      <c r="C47" s="11" t="s">
        <v>30</v>
      </c>
      <c r="D47" s="12">
        <v>43159.645833333336</v>
      </c>
      <c r="E47" s="12">
        <v>43159.708333333336</v>
      </c>
      <c r="F47" s="12">
        <v>43160.5625</v>
      </c>
      <c r="G47" s="12">
        <v>43160.645833333336</v>
      </c>
      <c r="H47" s="12">
        <v>43160.5625</v>
      </c>
      <c r="I47" s="12">
        <f>D47+49</f>
        <v>43208.645833333336</v>
      </c>
      <c r="J47" s="12">
        <f>E47+49</f>
        <v>43208.708333333336</v>
      </c>
      <c r="K47" s="12">
        <f>F47+49</f>
        <v>43209.5625</v>
      </c>
      <c r="L47" s="12">
        <f>G47+49</f>
        <v>43209.645833333336</v>
      </c>
      <c r="M47" s="12">
        <f>H47+49</f>
        <v>43209.5625</v>
      </c>
      <c r="N47" s="12">
        <f>D47+98</f>
        <v>43257.645833333336</v>
      </c>
      <c r="O47" s="12">
        <f>E47+98</f>
        <v>43257.708333333336</v>
      </c>
      <c r="P47" s="12">
        <f>F47+98</f>
        <v>43258.5625</v>
      </c>
      <c r="Q47" s="12">
        <f>G47+98</f>
        <v>43258.645833333336</v>
      </c>
      <c r="R47" s="12">
        <f>H47+98</f>
        <v>43258.5625</v>
      </c>
      <c r="S47" s="12">
        <f>D47+147</f>
        <v>43306.645833333336</v>
      </c>
      <c r="T47" s="12">
        <f>E47+147</f>
        <v>43306.708333333336</v>
      </c>
      <c r="U47" s="12">
        <f>F47+147</f>
        <v>43307.5625</v>
      </c>
      <c r="V47" s="12">
        <f>G47+147</f>
        <v>43307.645833333336</v>
      </c>
      <c r="W47" s="12">
        <f>H47+147</f>
        <v>43307.5625</v>
      </c>
      <c r="X47" s="14"/>
      <c r="Y47" s="14"/>
      <c r="Z47" s="14"/>
      <c r="AA47" s="14"/>
    </row>
    <row r="48" spans="1:27" ht="18.75" customHeight="1">
      <c r="A48" s="15" t="s">
        <v>141</v>
      </c>
      <c r="B48" s="10" t="s">
        <v>235</v>
      </c>
      <c r="C48" s="11" t="s">
        <v>31</v>
      </c>
      <c r="D48" s="12">
        <v>43157.5625</v>
      </c>
      <c r="E48" s="12">
        <v>43157.5625</v>
      </c>
      <c r="F48" s="12">
        <v>43154.5625</v>
      </c>
      <c r="G48" s="12">
        <v>43154.5625</v>
      </c>
      <c r="H48" s="12">
        <v>43154.5625</v>
      </c>
      <c r="I48" s="12">
        <f>D48+49</f>
        <v>43206.5625</v>
      </c>
      <c r="J48" s="12">
        <f>E48+49</f>
        <v>43206.5625</v>
      </c>
      <c r="K48" s="12">
        <f>F48+49</f>
        <v>43203.5625</v>
      </c>
      <c r="L48" s="12">
        <f>G48+49</f>
        <v>43203.5625</v>
      </c>
      <c r="M48" s="12">
        <f>H48+49</f>
        <v>43203.5625</v>
      </c>
      <c r="N48" s="12">
        <f>D48+98</f>
        <v>43255.5625</v>
      </c>
      <c r="O48" s="12">
        <f>E48+98</f>
        <v>43255.5625</v>
      </c>
      <c r="P48" s="12">
        <f>F48+98</f>
        <v>43252.5625</v>
      </c>
      <c r="Q48" s="12">
        <f>G48+98</f>
        <v>43252.5625</v>
      </c>
      <c r="R48" s="12">
        <f>H48+98</f>
        <v>43252.5625</v>
      </c>
      <c r="S48" s="12">
        <f>D48+147</f>
        <v>43304.5625</v>
      </c>
      <c r="T48" s="12">
        <f>E48+147</f>
        <v>43304.5625</v>
      </c>
      <c r="U48" s="12">
        <f>F48+147</f>
        <v>43301.5625</v>
      </c>
      <c r="V48" s="12">
        <f>G48+147</f>
        <v>43301.5625</v>
      </c>
      <c r="W48" s="12">
        <f>H48+147</f>
        <v>43301.5625</v>
      </c>
      <c r="X48" s="14"/>
      <c r="Y48" s="14"/>
      <c r="Z48" s="14"/>
      <c r="AA48" s="14"/>
    </row>
    <row r="49" spans="1:27" ht="18.75" customHeight="1">
      <c r="A49" s="9" t="s">
        <v>143</v>
      </c>
      <c r="B49" s="10" t="s">
        <v>150</v>
      </c>
      <c r="C49" s="26" t="s">
        <v>31</v>
      </c>
      <c r="D49" s="12">
        <v>43157.5625</v>
      </c>
      <c r="E49" s="12">
        <v>43157.5625</v>
      </c>
      <c r="F49" s="12">
        <v>43154.5625</v>
      </c>
      <c r="G49" s="12">
        <v>43154.5625</v>
      </c>
      <c r="H49" s="12">
        <v>43154.5625</v>
      </c>
      <c r="I49" s="12">
        <f>D49+49</f>
        <v>43206.5625</v>
      </c>
      <c r="J49" s="12">
        <f>E49+49</f>
        <v>43206.5625</v>
      </c>
      <c r="K49" s="12">
        <f>F49+49</f>
        <v>43203.5625</v>
      </c>
      <c r="L49" s="12">
        <f>G49+49</f>
        <v>43203.5625</v>
      </c>
      <c r="M49" s="12">
        <f>H49+49</f>
        <v>43203.5625</v>
      </c>
      <c r="N49" s="12">
        <f>D49+98</f>
        <v>43255.5625</v>
      </c>
      <c r="O49" s="12">
        <f>E49+98</f>
        <v>43255.5625</v>
      </c>
      <c r="P49" s="12">
        <f>F49+98</f>
        <v>43252.5625</v>
      </c>
      <c r="Q49" s="12">
        <f>G49+98</f>
        <v>43252.5625</v>
      </c>
      <c r="R49" s="12">
        <f>H49+98</f>
        <v>43252.5625</v>
      </c>
      <c r="S49" s="12">
        <f>D49+147</f>
        <v>43304.5625</v>
      </c>
      <c r="T49" s="12">
        <f>E49+147</f>
        <v>43304.5625</v>
      </c>
      <c r="U49" s="12">
        <f>F49+147</f>
        <v>43301.5625</v>
      </c>
      <c r="V49" s="12">
        <f>G49+147</f>
        <v>43301.5625</v>
      </c>
      <c r="W49" s="12">
        <f>H49+147</f>
        <v>43301.5625</v>
      </c>
      <c r="X49" s="14"/>
      <c r="Y49" s="14"/>
      <c r="Z49" s="14"/>
      <c r="AA49" s="14"/>
    </row>
    <row r="50" spans="1:27" ht="18.75" customHeight="1">
      <c r="A50" s="17" t="s">
        <v>144</v>
      </c>
      <c r="B50" s="10" t="s">
        <v>150</v>
      </c>
      <c r="C50" s="11" t="s">
        <v>31</v>
      </c>
      <c r="D50" s="12">
        <v>43157.5625</v>
      </c>
      <c r="E50" s="12">
        <v>43157.5625</v>
      </c>
      <c r="F50" s="12">
        <v>43154.5625</v>
      </c>
      <c r="G50" s="12">
        <v>43154.5625</v>
      </c>
      <c r="H50" s="13">
        <v>43154.5625</v>
      </c>
      <c r="I50" s="12">
        <f>D50+49</f>
        <v>43206.5625</v>
      </c>
      <c r="J50" s="12">
        <f>E50+49</f>
        <v>43206.5625</v>
      </c>
      <c r="K50" s="12">
        <f>F50+49</f>
        <v>43203.5625</v>
      </c>
      <c r="L50" s="12">
        <f>G50+49</f>
        <v>43203.5625</v>
      </c>
      <c r="M50" s="12">
        <f>H50+49</f>
        <v>43203.5625</v>
      </c>
      <c r="N50" s="12">
        <f>D50+98</f>
        <v>43255.5625</v>
      </c>
      <c r="O50" s="12">
        <f>E50+98</f>
        <v>43255.5625</v>
      </c>
      <c r="P50" s="12">
        <f>F50+98</f>
        <v>43252.5625</v>
      </c>
      <c r="Q50" s="12">
        <f>G50+98</f>
        <v>43252.5625</v>
      </c>
      <c r="R50" s="12">
        <f>H50+98</f>
        <v>43252.5625</v>
      </c>
      <c r="S50" s="12">
        <f>D50+147</f>
        <v>43304.5625</v>
      </c>
      <c r="T50" s="12">
        <f>E50+147</f>
        <v>43304.5625</v>
      </c>
      <c r="U50" s="12">
        <f>F50+147</f>
        <v>43301.5625</v>
      </c>
      <c r="V50" s="12">
        <f>G50+147</f>
        <v>43301.5625</v>
      </c>
      <c r="W50" s="12">
        <f>H50+147</f>
        <v>43301.5625</v>
      </c>
      <c r="X50" s="14"/>
      <c r="Y50" s="14"/>
      <c r="Z50" s="14"/>
      <c r="AA50" s="14"/>
    </row>
    <row r="51" spans="1:27" ht="18.75" customHeight="1">
      <c r="A51" s="17" t="s">
        <v>144</v>
      </c>
      <c r="B51" s="10" t="s">
        <v>196</v>
      </c>
      <c r="C51" s="11" t="s">
        <v>31</v>
      </c>
      <c r="D51" s="12">
        <v>43157.5625</v>
      </c>
      <c r="E51" s="12">
        <v>43157.5625</v>
      </c>
      <c r="F51" s="12">
        <v>43154.5625</v>
      </c>
      <c r="G51" s="12">
        <v>43154.5625</v>
      </c>
      <c r="H51" s="13">
        <v>43154.5625</v>
      </c>
      <c r="I51" s="12">
        <f>D51+49</f>
        <v>43206.5625</v>
      </c>
      <c r="J51" s="12">
        <f>E51+49</f>
        <v>43206.5625</v>
      </c>
      <c r="K51" s="12">
        <f>F51+49</f>
        <v>43203.5625</v>
      </c>
      <c r="L51" s="12">
        <f>G51+49</f>
        <v>43203.5625</v>
      </c>
      <c r="M51" s="12">
        <f>H51+49</f>
        <v>43203.5625</v>
      </c>
      <c r="N51" s="12">
        <f>D51+98</f>
        <v>43255.5625</v>
      </c>
      <c r="O51" s="12">
        <f>E51+98</f>
        <v>43255.5625</v>
      </c>
      <c r="P51" s="12">
        <f>F51+98</f>
        <v>43252.5625</v>
      </c>
      <c r="Q51" s="12">
        <f>G51+98</f>
        <v>43252.5625</v>
      </c>
      <c r="R51" s="12">
        <f>H51+98</f>
        <v>43252.5625</v>
      </c>
      <c r="S51" s="12">
        <f>D51+147</f>
        <v>43304.5625</v>
      </c>
      <c r="T51" s="12">
        <f>E51+147</f>
        <v>43304.5625</v>
      </c>
      <c r="U51" s="12">
        <f>F51+147</f>
        <v>43301.5625</v>
      </c>
      <c r="V51" s="12">
        <f>G51+147</f>
        <v>43301.5625</v>
      </c>
      <c r="W51" s="12">
        <f>H51+147</f>
        <v>43301.5625</v>
      </c>
      <c r="X51" s="14"/>
      <c r="Y51" s="14"/>
      <c r="Z51" s="14"/>
      <c r="AA51" s="14"/>
    </row>
    <row r="52" spans="1:27" ht="18.75" customHeight="1">
      <c r="A52" s="9" t="s">
        <v>140</v>
      </c>
      <c r="B52" s="10" t="s">
        <v>274</v>
      </c>
      <c r="C52" s="11" t="s">
        <v>32</v>
      </c>
      <c r="D52" s="12">
        <v>43161.5625</v>
      </c>
      <c r="E52" s="12">
        <v>43161.5625</v>
      </c>
      <c r="F52" s="27">
        <v>43162.395833333336</v>
      </c>
      <c r="G52" s="27">
        <v>43162.395833333336</v>
      </c>
      <c r="H52" s="27">
        <v>43160.5625</v>
      </c>
      <c r="I52" s="12">
        <f>D52+49</f>
        <v>43210.5625</v>
      </c>
      <c r="J52" s="12">
        <f>E52+49</f>
        <v>43210.5625</v>
      </c>
      <c r="K52" s="12">
        <f>F52+49</f>
        <v>43211.395833333336</v>
      </c>
      <c r="L52" s="12">
        <f>G52+49</f>
        <v>43211.395833333336</v>
      </c>
      <c r="M52" s="12">
        <f>H52+49</f>
        <v>43209.5625</v>
      </c>
      <c r="N52" s="12">
        <f>D52+98</f>
        <v>43259.5625</v>
      </c>
      <c r="O52" s="12">
        <f>E52+98</f>
        <v>43259.5625</v>
      </c>
      <c r="P52" s="12">
        <f>F52+98</f>
        <v>43260.395833333336</v>
      </c>
      <c r="Q52" s="12">
        <f>G52+98</f>
        <v>43260.395833333336</v>
      </c>
      <c r="R52" s="12">
        <f>H52+98</f>
        <v>43258.5625</v>
      </c>
      <c r="S52" s="12">
        <f>D52+147</f>
        <v>43308.5625</v>
      </c>
      <c r="T52" s="12">
        <f>E52+147</f>
        <v>43308.5625</v>
      </c>
      <c r="U52" s="12">
        <f>F52+147</f>
        <v>43309.395833333336</v>
      </c>
      <c r="V52" s="12">
        <f>G52+147</f>
        <v>43309.395833333336</v>
      </c>
      <c r="W52" s="12">
        <f>H52+147</f>
        <v>43307.5625</v>
      </c>
      <c r="X52" s="14"/>
      <c r="Y52" s="14"/>
      <c r="Z52" s="14"/>
      <c r="AA52" s="14"/>
    </row>
    <row r="53" spans="1:27" ht="18.75" customHeight="1">
      <c r="A53" s="15" t="s">
        <v>141</v>
      </c>
      <c r="B53" s="10" t="s">
        <v>274</v>
      </c>
      <c r="C53" s="11" t="s">
        <v>32</v>
      </c>
      <c r="D53" s="12">
        <v>43161.5625</v>
      </c>
      <c r="E53" s="12">
        <v>43161.5625</v>
      </c>
      <c r="F53" s="27">
        <v>43162.395833333336</v>
      </c>
      <c r="G53" s="27">
        <v>43162.395833333336</v>
      </c>
      <c r="H53" s="27">
        <v>43160.5625</v>
      </c>
      <c r="I53" s="12">
        <f>D53+49</f>
        <v>43210.5625</v>
      </c>
      <c r="J53" s="12">
        <f>E53+49</f>
        <v>43210.5625</v>
      </c>
      <c r="K53" s="12">
        <f>F53+49</f>
        <v>43211.395833333336</v>
      </c>
      <c r="L53" s="12">
        <f>G53+49</f>
        <v>43211.395833333336</v>
      </c>
      <c r="M53" s="12">
        <f>H53+49</f>
        <v>43209.5625</v>
      </c>
      <c r="N53" s="12">
        <f>D53+98</f>
        <v>43259.5625</v>
      </c>
      <c r="O53" s="12">
        <f>E53+98</f>
        <v>43259.5625</v>
      </c>
      <c r="P53" s="12">
        <f>F53+98</f>
        <v>43260.395833333336</v>
      </c>
      <c r="Q53" s="12">
        <f>G53+98</f>
        <v>43260.395833333336</v>
      </c>
      <c r="R53" s="12">
        <f>H53+98</f>
        <v>43258.5625</v>
      </c>
      <c r="S53" s="12">
        <f>D53+147</f>
        <v>43308.5625</v>
      </c>
      <c r="T53" s="12">
        <f>E53+147</f>
        <v>43308.5625</v>
      </c>
      <c r="U53" s="12">
        <f>F53+147</f>
        <v>43309.395833333336</v>
      </c>
      <c r="V53" s="12">
        <f>G53+147</f>
        <v>43309.395833333336</v>
      </c>
      <c r="W53" s="12">
        <f>H53+147</f>
        <v>43307.5625</v>
      </c>
      <c r="X53" s="28"/>
      <c r="Y53" s="28"/>
      <c r="Z53" s="28"/>
      <c r="AA53" s="28"/>
    </row>
    <row r="54" spans="1:27" ht="18.75" customHeight="1">
      <c r="A54" s="9" t="s">
        <v>140</v>
      </c>
      <c r="B54" s="10" t="s">
        <v>151</v>
      </c>
      <c r="C54" s="11" t="s">
        <v>32</v>
      </c>
      <c r="D54" s="12">
        <v>43161.5625</v>
      </c>
      <c r="E54" s="12">
        <v>43161.5625</v>
      </c>
      <c r="F54" s="27">
        <v>43162.395833333336</v>
      </c>
      <c r="G54" s="27">
        <v>43162.395833333336</v>
      </c>
      <c r="H54" s="27">
        <v>43160.5625</v>
      </c>
      <c r="I54" s="12">
        <f>D54+49</f>
        <v>43210.5625</v>
      </c>
      <c r="J54" s="12">
        <f>E54+49</f>
        <v>43210.5625</v>
      </c>
      <c r="K54" s="12">
        <f>F54+49</f>
        <v>43211.395833333336</v>
      </c>
      <c r="L54" s="12">
        <f>G54+49</f>
        <v>43211.395833333336</v>
      </c>
      <c r="M54" s="12">
        <f>H54+49</f>
        <v>43209.5625</v>
      </c>
      <c r="N54" s="12">
        <f>D54+98</f>
        <v>43259.5625</v>
      </c>
      <c r="O54" s="12">
        <f>E54+98</f>
        <v>43259.5625</v>
      </c>
      <c r="P54" s="12">
        <f>F54+98</f>
        <v>43260.395833333336</v>
      </c>
      <c r="Q54" s="12">
        <f>G54+98</f>
        <v>43260.395833333336</v>
      </c>
      <c r="R54" s="12">
        <f>H54+98</f>
        <v>43258.5625</v>
      </c>
      <c r="S54" s="12">
        <f>D54+147</f>
        <v>43308.5625</v>
      </c>
      <c r="T54" s="12">
        <f>E54+147</f>
        <v>43308.5625</v>
      </c>
      <c r="U54" s="12">
        <f>F54+147</f>
        <v>43309.395833333336</v>
      </c>
      <c r="V54" s="12">
        <f>G54+147</f>
        <v>43309.395833333336</v>
      </c>
      <c r="W54" s="12">
        <f>H54+147</f>
        <v>43307.5625</v>
      </c>
      <c r="X54" s="14"/>
      <c r="Y54" s="14"/>
      <c r="Z54" s="14"/>
      <c r="AA54" s="14"/>
    </row>
    <row r="55" spans="1:27" ht="18.75" customHeight="1">
      <c r="A55" s="9" t="s">
        <v>140</v>
      </c>
      <c r="B55" s="10" t="s">
        <v>152</v>
      </c>
      <c r="C55" s="11" t="s">
        <v>32</v>
      </c>
      <c r="D55" s="12">
        <v>43161.5625</v>
      </c>
      <c r="E55" s="12">
        <v>43161.5625</v>
      </c>
      <c r="F55" s="27">
        <v>43162.395833333336</v>
      </c>
      <c r="G55" s="27">
        <v>43162.395833333336</v>
      </c>
      <c r="H55" s="27">
        <v>43160.5625</v>
      </c>
      <c r="I55" s="12">
        <f>D55+49</f>
        <v>43210.5625</v>
      </c>
      <c r="J55" s="12">
        <f>E55+49</f>
        <v>43210.5625</v>
      </c>
      <c r="K55" s="12">
        <f>F55+49</f>
        <v>43211.395833333336</v>
      </c>
      <c r="L55" s="12">
        <f>G55+49</f>
        <v>43211.395833333336</v>
      </c>
      <c r="M55" s="12">
        <f>H55+49</f>
        <v>43209.5625</v>
      </c>
      <c r="N55" s="12">
        <f>D55+98</f>
        <v>43259.5625</v>
      </c>
      <c r="O55" s="12">
        <f>E55+98</f>
        <v>43259.5625</v>
      </c>
      <c r="P55" s="12">
        <f>F55+98</f>
        <v>43260.395833333336</v>
      </c>
      <c r="Q55" s="12">
        <f>G55+98</f>
        <v>43260.395833333336</v>
      </c>
      <c r="R55" s="12">
        <f>H55+98</f>
        <v>43258.5625</v>
      </c>
      <c r="S55" s="12">
        <f>D55+147</f>
        <v>43308.5625</v>
      </c>
      <c r="T55" s="12">
        <f>E55+147</f>
        <v>43308.5625</v>
      </c>
      <c r="U55" s="12">
        <f>F55+147</f>
        <v>43309.395833333336</v>
      </c>
      <c r="V55" s="12">
        <f>G55+147</f>
        <v>43309.395833333336</v>
      </c>
      <c r="W55" s="12">
        <f>H55+147</f>
        <v>43307.5625</v>
      </c>
      <c r="X55" s="14"/>
      <c r="Y55" s="14"/>
      <c r="Z55" s="14"/>
      <c r="AA55" s="14"/>
    </row>
    <row r="56" spans="1:27" ht="18.75" customHeight="1">
      <c r="A56" s="17" t="s">
        <v>139</v>
      </c>
      <c r="B56" s="10" t="s">
        <v>300</v>
      </c>
      <c r="C56" s="11" t="s">
        <v>33</v>
      </c>
      <c r="D56" s="12">
        <v>43159.479166666664</v>
      </c>
      <c r="E56" s="12">
        <v>43159.479166666664</v>
      </c>
      <c r="F56" s="12">
        <v>43152.645833333336</v>
      </c>
      <c r="G56" s="12">
        <v>43152.645833333336</v>
      </c>
      <c r="H56" s="12">
        <v>43152.645833333336</v>
      </c>
      <c r="I56" s="12">
        <f>D56+49</f>
        <v>43208.479166666664</v>
      </c>
      <c r="J56" s="12">
        <f>E56+49</f>
        <v>43208.479166666664</v>
      </c>
      <c r="K56" s="12">
        <f>F56+49</f>
        <v>43201.645833333336</v>
      </c>
      <c r="L56" s="12">
        <f>G56+49</f>
        <v>43201.645833333336</v>
      </c>
      <c r="M56" s="12">
        <f>H56+49</f>
        <v>43201.645833333336</v>
      </c>
      <c r="N56" s="12">
        <f>D56+98</f>
        <v>43257.479166666664</v>
      </c>
      <c r="O56" s="12">
        <f>E56+98</f>
        <v>43257.479166666664</v>
      </c>
      <c r="P56" s="12">
        <f>F56+98</f>
        <v>43250.645833333336</v>
      </c>
      <c r="Q56" s="12">
        <f>G56+98</f>
        <v>43250.645833333336</v>
      </c>
      <c r="R56" s="12">
        <f>H56+98</f>
        <v>43250.645833333336</v>
      </c>
      <c r="S56" s="12">
        <f>D56+147</f>
        <v>43306.479166666664</v>
      </c>
      <c r="T56" s="12">
        <f>E56+147</f>
        <v>43306.479166666664</v>
      </c>
      <c r="U56" s="12">
        <f>F56+147</f>
        <v>43299.645833333336</v>
      </c>
      <c r="V56" s="12">
        <f>G56+147</f>
        <v>43299.645833333336</v>
      </c>
      <c r="W56" s="12">
        <f>H56+147</f>
        <v>43299.645833333336</v>
      </c>
      <c r="X56" s="14"/>
      <c r="Y56" s="14"/>
      <c r="Z56" s="14"/>
      <c r="AA56" s="14"/>
    </row>
    <row r="57" spans="1:27" ht="18.75" customHeight="1">
      <c r="A57" s="9" t="s">
        <v>140</v>
      </c>
      <c r="B57" s="10" t="s">
        <v>300</v>
      </c>
      <c r="C57" s="11" t="s">
        <v>33</v>
      </c>
      <c r="D57" s="12">
        <v>43159.479166666664</v>
      </c>
      <c r="E57" s="12">
        <v>43159.479166666664</v>
      </c>
      <c r="F57" s="12">
        <v>43152.645833333336</v>
      </c>
      <c r="G57" s="12">
        <v>43152.645833333336</v>
      </c>
      <c r="H57" s="12">
        <v>43152.645833333336</v>
      </c>
      <c r="I57" s="12">
        <f>D57+49</f>
        <v>43208.479166666664</v>
      </c>
      <c r="J57" s="12">
        <f>E57+49</f>
        <v>43208.479166666664</v>
      </c>
      <c r="K57" s="12">
        <f>F57+49</f>
        <v>43201.645833333336</v>
      </c>
      <c r="L57" s="12">
        <f>G57+49</f>
        <v>43201.645833333336</v>
      </c>
      <c r="M57" s="12">
        <f>H57+49</f>
        <v>43201.645833333336</v>
      </c>
      <c r="N57" s="12">
        <f>D57+98</f>
        <v>43257.479166666664</v>
      </c>
      <c r="O57" s="12">
        <f>E57+98</f>
        <v>43257.479166666664</v>
      </c>
      <c r="P57" s="12">
        <f>F57+98</f>
        <v>43250.645833333336</v>
      </c>
      <c r="Q57" s="12">
        <f>G57+98</f>
        <v>43250.645833333336</v>
      </c>
      <c r="R57" s="12">
        <f>H57+98</f>
        <v>43250.645833333336</v>
      </c>
      <c r="S57" s="12">
        <f>D57+147</f>
        <v>43306.479166666664</v>
      </c>
      <c r="T57" s="12">
        <f>E57+147</f>
        <v>43306.479166666664</v>
      </c>
      <c r="U57" s="12">
        <f>F57+147</f>
        <v>43299.645833333336</v>
      </c>
      <c r="V57" s="12">
        <f>G57+147</f>
        <v>43299.645833333336</v>
      </c>
      <c r="W57" s="12">
        <f>H57+147</f>
        <v>43299.645833333336</v>
      </c>
      <c r="X57" s="14"/>
      <c r="Y57" s="14"/>
      <c r="Z57" s="14"/>
      <c r="AA57" s="14"/>
    </row>
    <row r="58" spans="1:27" ht="18.75" customHeight="1">
      <c r="A58" s="15" t="s">
        <v>141</v>
      </c>
      <c r="B58" s="10" t="s">
        <v>300</v>
      </c>
      <c r="C58" s="11" t="s">
        <v>33</v>
      </c>
      <c r="D58" s="12">
        <v>43159.479166666664</v>
      </c>
      <c r="E58" s="12">
        <v>43159.479166666664</v>
      </c>
      <c r="F58" s="12">
        <v>43152.645833333336</v>
      </c>
      <c r="G58" s="12">
        <v>43152.645833333336</v>
      </c>
      <c r="H58" s="12">
        <v>43152.645833333336</v>
      </c>
      <c r="I58" s="12">
        <f>D58+49</f>
        <v>43208.479166666664</v>
      </c>
      <c r="J58" s="12">
        <f>E58+49</f>
        <v>43208.479166666664</v>
      </c>
      <c r="K58" s="12">
        <f>F58+49</f>
        <v>43201.645833333336</v>
      </c>
      <c r="L58" s="12">
        <f>G58+49</f>
        <v>43201.645833333336</v>
      </c>
      <c r="M58" s="12">
        <f>H58+49</f>
        <v>43201.645833333336</v>
      </c>
      <c r="N58" s="12">
        <f>D58+98</f>
        <v>43257.479166666664</v>
      </c>
      <c r="O58" s="12">
        <f>E58+98</f>
        <v>43257.479166666664</v>
      </c>
      <c r="P58" s="12">
        <f>F58+98</f>
        <v>43250.645833333336</v>
      </c>
      <c r="Q58" s="12">
        <f>G58+98</f>
        <v>43250.645833333336</v>
      </c>
      <c r="R58" s="12">
        <f>H58+98</f>
        <v>43250.645833333336</v>
      </c>
      <c r="S58" s="12">
        <f>D58+147</f>
        <v>43306.479166666664</v>
      </c>
      <c r="T58" s="12">
        <f>E58+147</f>
        <v>43306.479166666664</v>
      </c>
      <c r="U58" s="12">
        <f>F58+147</f>
        <v>43299.645833333336</v>
      </c>
      <c r="V58" s="12">
        <f>G58+147</f>
        <v>43299.645833333336</v>
      </c>
      <c r="W58" s="12">
        <f>H58+147</f>
        <v>43299.645833333336</v>
      </c>
      <c r="X58" s="14"/>
      <c r="Y58" s="14"/>
      <c r="Z58" s="14"/>
      <c r="AA58" s="14"/>
    </row>
    <row r="59" spans="1:27" ht="18.75" customHeight="1">
      <c r="A59" s="17" t="s">
        <v>139</v>
      </c>
      <c r="B59" s="10" t="s">
        <v>288</v>
      </c>
      <c r="C59" s="11" t="s">
        <v>34</v>
      </c>
      <c r="D59" s="12">
        <v>43159.645833333336</v>
      </c>
      <c r="E59" s="12">
        <v>43159.666666666664</v>
      </c>
      <c r="F59" s="12">
        <v>43153.604166666664</v>
      </c>
      <c r="G59" s="12">
        <v>43153.625</v>
      </c>
      <c r="H59" s="12">
        <v>43159.645833333336</v>
      </c>
      <c r="I59" s="12">
        <f>D59+49</f>
        <v>43208.645833333336</v>
      </c>
      <c r="J59" s="12">
        <f>E59+49</f>
        <v>43208.666666666664</v>
      </c>
      <c r="K59" s="12">
        <f>F59+49</f>
        <v>43202.604166666664</v>
      </c>
      <c r="L59" s="12">
        <f>G59+49</f>
        <v>43202.625</v>
      </c>
      <c r="M59" s="12">
        <f>H59+49</f>
        <v>43208.645833333336</v>
      </c>
      <c r="N59" s="12">
        <f>D59+98</f>
        <v>43257.645833333336</v>
      </c>
      <c r="O59" s="12">
        <f>E59+98</f>
        <v>43257.666666666664</v>
      </c>
      <c r="P59" s="12">
        <f>F59+98</f>
        <v>43251.604166666664</v>
      </c>
      <c r="Q59" s="12">
        <f>G59+98</f>
        <v>43251.625</v>
      </c>
      <c r="R59" s="12">
        <f>H59+98</f>
        <v>43257.645833333336</v>
      </c>
      <c r="S59" s="12">
        <f>D59+147</f>
        <v>43306.645833333336</v>
      </c>
      <c r="T59" s="12">
        <f>E59+147</f>
        <v>43306.666666666664</v>
      </c>
      <c r="U59" s="12">
        <v>43305.604166666664</v>
      </c>
      <c r="V59" s="12">
        <v>43305.625</v>
      </c>
      <c r="W59" s="12">
        <f>H59+147</f>
        <v>43306.645833333336</v>
      </c>
      <c r="X59" s="14"/>
      <c r="Y59" s="14"/>
      <c r="Z59" s="14"/>
      <c r="AA59" s="14"/>
    </row>
    <row r="60" spans="1:27" ht="18.75" customHeight="1">
      <c r="A60" s="17" t="s">
        <v>139</v>
      </c>
      <c r="B60" s="10" t="s">
        <v>289</v>
      </c>
      <c r="C60" s="11" t="s">
        <v>34</v>
      </c>
      <c r="D60" s="12">
        <v>43159.6875</v>
      </c>
      <c r="E60" s="12">
        <v>43159.708333333336</v>
      </c>
      <c r="F60" s="12">
        <v>43153.5625</v>
      </c>
      <c r="G60" s="12">
        <v>43153.583333333336</v>
      </c>
      <c r="H60" s="12">
        <v>43153.5625</v>
      </c>
      <c r="I60" s="12">
        <f>D60+49</f>
        <v>43208.6875</v>
      </c>
      <c r="J60" s="12">
        <f>E60+49</f>
        <v>43208.708333333336</v>
      </c>
      <c r="K60" s="12">
        <f>F60+49</f>
        <v>43202.5625</v>
      </c>
      <c r="L60" s="12">
        <f>G60+49</f>
        <v>43202.583333333336</v>
      </c>
      <c r="M60" s="12">
        <f>H60+49</f>
        <v>43202.5625</v>
      </c>
      <c r="N60" s="12">
        <f>D60+98</f>
        <v>43257.6875</v>
      </c>
      <c r="O60" s="12">
        <f>E60+98</f>
        <v>43257.708333333336</v>
      </c>
      <c r="P60" s="12">
        <f>F60+98</f>
        <v>43251.5625</v>
      </c>
      <c r="Q60" s="12">
        <f>G60+98</f>
        <v>43251.583333333336</v>
      </c>
      <c r="R60" s="12">
        <f>H60+98</f>
        <v>43251.5625</v>
      </c>
      <c r="S60" s="12">
        <f>D60+147</f>
        <v>43306.6875</v>
      </c>
      <c r="T60" s="12">
        <f>E60+147</f>
        <v>43306.708333333336</v>
      </c>
      <c r="U60" s="12">
        <v>43305.5625</v>
      </c>
      <c r="V60" s="12">
        <v>43305.583333333336</v>
      </c>
      <c r="W60" s="12">
        <v>43305.5625</v>
      </c>
      <c r="X60" s="29"/>
      <c r="Y60" s="29"/>
      <c r="Z60" s="29"/>
      <c r="AA60" s="29"/>
    </row>
    <row r="61" spans="1:27" ht="18.75" customHeight="1">
      <c r="A61" s="17" t="s">
        <v>142</v>
      </c>
      <c r="B61" s="10" t="s">
        <v>221</v>
      </c>
      <c r="C61" s="11" t="s">
        <v>34</v>
      </c>
      <c r="D61" s="12">
        <v>43159.6875</v>
      </c>
      <c r="E61" s="12">
        <v>43159.708333333336</v>
      </c>
      <c r="F61" s="12">
        <v>43153.5625</v>
      </c>
      <c r="G61" s="12">
        <v>43153.583333333336</v>
      </c>
      <c r="H61" s="12">
        <v>43153.5625</v>
      </c>
      <c r="I61" s="12">
        <f>D61+49</f>
        <v>43208.6875</v>
      </c>
      <c r="J61" s="12">
        <f>E61+49</f>
        <v>43208.708333333336</v>
      </c>
      <c r="K61" s="12">
        <f>F61+49</f>
        <v>43202.5625</v>
      </c>
      <c r="L61" s="12">
        <f>G61+49</f>
        <v>43202.583333333336</v>
      </c>
      <c r="M61" s="12">
        <f>H61+49</f>
        <v>43202.5625</v>
      </c>
      <c r="N61" s="12">
        <f>D61+98</f>
        <v>43257.6875</v>
      </c>
      <c r="O61" s="12">
        <f>E61+98</f>
        <v>43257.708333333336</v>
      </c>
      <c r="P61" s="12">
        <f>F61+98</f>
        <v>43251.5625</v>
      </c>
      <c r="Q61" s="12">
        <f>G61+98</f>
        <v>43251.583333333336</v>
      </c>
      <c r="R61" s="12">
        <f>H61+98</f>
        <v>43251.5625</v>
      </c>
      <c r="S61" s="12">
        <f>D61+147</f>
        <v>43306.6875</v>
      </c>
      <c r="T61" s="12">
        <f>E61+147</f>
        <v>43306.708333333336</v>
      </c>
      <c r="U61" s="12">
        <v>43305.5625</v>
      </c>
      <c r="V61" s="12">
        <v>43305.583333333336</v>
      </c>
      <c r="W61" s="30">
        <v>43305.5625</v>
      </c>
      <c r="X61" s="29"/>
      <c r="Y61" s="29"/>
      <c r="Z61" s="29"/>
      <c r="AA61" s="29"/>
    </row>
    <row r="62" spans="1:27" ht="18.75" customHeight="1">
      <c r="A62" s="17" t="s">
        <v>139</v>
      </c>
      <c r="B62" s="10" t="s">
        <v>153</v>
      </c>
      <c r="C62" s="11" t="s">
        <v>34</v>
      </c>
      <c r="D62" s="12"/>
      <c r="E62" s="12"/>
      <c r="F62" s="12"/>
      <c r="G62" s="12"/>
      <c r="H62" s="12"/>
      <c r="I62" s="12">
        <f>D62+49</f>
        <v>49</v>
      </c>
      <c r="J62" s="12">
        <f>E62+49</f>
        <v>49</v>
      </c>
      <c r="K62" s="12">
        <f>F62+49</f>
        <v>49</v>
      </c>
      <c r="L62" s="12">
        <f>G62+49</f>
        <v>49</v>
      </c>
      <c r="M62" s="12">
        <f>H62+49</f>
        <v>49</v>
      </c>
      <c r="N62" s="12">
        <f>D62+98</f>
        <v>98</v>
      </c>
      <c r="O62" s="12">
        <f>E62+98</f>
        <v>98</v>
      </c>
      <c r="P62" s="12">
        <f>F62+98</f>
        <v>98</v>
      </c>
      <c r="Q62" s="12">
        <f>G62+98</f>
        <v>98</v>
      </c>
      <c r="R62" s="12">
        <f>H62+98</f>
        <v>98</v>
      </c>
      <c r="S62" s="12">
        <f>D62+147</f>
        <v>147</v>
      </c>
      <c r="T62" s="12">
        <f>E62+147</f>
        <v>147</v>
      </c>
      <c r="U62" s="12">
        <v>43305.5625</v>
      </c>
      <c r="V62" s="12">
        <v>43305.583333333336</v>
      </c>
      <c r="W62" s="30">
        <v>43305.5625</v>
      </c>
      <c r="X62" s="14"/>
      <c r="Y62" s="14"/>
      <c r="Z62" s="14"/>
      <c r="AA62" s="14"/>
    </row>
    <row r="63" spans="1:27" ht="18.75" customHeight="1">
      <c r="A63" s="15" t="s">
        <v>141</v>
      </c>
      <c r="B63" s="10" t="s">
        <v>154</v>
      </c>
      <c r="C63" s="11" t="s">
        <v>35</v>
      </c>
      <c r="D63" s="31">
        <v>43158.5625</v>
      </c>
      <c r="E63" s="31">
        <v>43158.5625</v>
      </c>
      <c r="F63" s="31">
        <v>43153.645833333336</v>
      </c>
      <c r="G63" s="31">
        <v>43153.645833333336</v>
      </c>
      <c r="H63" s="31">
        <v>43158.5625</v>
      </c>
      <c r="I63" s="31">
        <f>D63+49</f>
        <v>43207.5625</v>
      </c>
      <c r="J63" s="31">
        <f>E63+49</f>
        <v>43207.5625</v>
      </c>
      <c r="K63" s="31">
        <f>F63+49</f>
        <v>43202.645833333336</v>
      </c>
      <c r="L63" s="31">
        <f>G63+49</f>
        <v>43202.645833333336</v>
      </c>
      <c r="M63" s="31">
        <f>H63+49</f>
        <v>43207.5625</v>
      </c>
      <c r="N63" s="31">
        <f>D63+98</f>
        <v>43256.5625</v>
      </c>
      <c r="O63" s="31">
        <f>E63+98</f>
        <v>43256.5625</v>
      </c>
      <c r="P63" s="31">
        <f>F63+98</f>
        <v>43251.645833333336</v>
      </c>
      <c r="Q63" s="31">
        <f>G63+98</f>
        <v>43251.645833333336</v>
      </c>
      <c r="R63" s="31">
        <f>H63+98</f>
        <v>43256.5625</v>
      </c>
      <c r="S63" s="31">
        <f>D63+147</f>
        <v>43305.5625</v>
      </c>
      <c r="T63" s="31">
        <f>E63+147</f>
        <v>43305.5625</v>
      </c>
      <c r="U63" s="31">
        <f>F63+147</f>
        <v>43300.645833333336</v>
      </c>
      <c r="V63" s="31">
        <f>G63+147</f>
        <v>43300.645833333336</v>
      </c>
      <c r="W63" s="31">
        <f>H63+147</f>
        <v>43305.5625</v>
      </c>
      <c r="X63" s="14"/>
      <c r="Y63" s="14"/>
      <c r="Z63" s="14"/>
      <c r="AA63" s="14"/>
    </row>
    <row r="64" spans="1:27" ht="18.75" customHeight="1">
      <c r="A64" s="17" t="s">
        <v>139</v>
      </c>
      <c r="B64" s="10" t="s">
        <v>155</v>
      </c>
      <c r="C64" s="11" t="s">
        <v>35</v>
      </c>
      <c r="D64" s="31">
        <v>43158.5625</v>
      </c>
      <c r="E64" s="31">
        <v>43158.5625</v>
      </c>
      <c r="F64" s="31">
        <v>43153.645833333336</v>
      </c>
      <c r="G64" s="31">
        <v>43153.645833333336</v>
      </c>
      <c r="H64" s="31">
        <v>43158.5625</v>
      </c>
      <c r="I64" s="31">
        <f>D64+49</f>
        <v>43207.5625</v>
      </c>
      <c r="J64" s="31">
        <f>E64+49</f>
        <v>43207.5625</v>
      </c>
      <c r="K64" s="31">
        <f>F64+49</f>
        <v>43202.645833333336</v>
      </c>
      <c r="L64" s="31">
        <f>G64+49</f>
        <v>43202.645833333336</v>
      </c>
      <c r="M64" s="31">
        <f>H64+49</f>
        <v>43207.5625</v>
      </c>
      <c r="N64" s="31">
        <f>D64+98</f>
        <v>43256.5625</v>
      </c>
      <c r="O64" s="31">
        <f>E64+98</f>
        <v>43256.5625</v>
      </c>
      <c r="P64" s="31">
        <f>F64+98</f>
        <v>43251.645833333336</v>
      </c>
      <c r="Q64" s="31">
        <f>G64+98</f>
        <v>43251.645833333336</v>
      </c>
      <c r="R64" s="31">
        <f>H64+98</f>
        <v>43256.5625</v>
      </c>
      <c r="S64" s="31">
        <f>D64+147</f>
        <v>43305.5625</v>
      </c>
      <c r="T64" s="31">
        <f>E64+147</f>
        <v>43305.5625</v>
      </c>
      <c r="U64" s="31">
        <f>F64+147</f>
        <v>43300.645833333336</v>
      </c>
      <c r="V64" s="31">
        <f>G64+147</f>
        <v>43300.645833333336</v>
      </c>
      <c r="W64" s="31">
        <f>H64+147</f>
        <v>43305.5625</v>
      </c>
      <c r="X64" s="14"/>
      <c r="Y64" s="14"/>
      <c r="Z64" s="14"/>
      <c r="AA64" s="14"/>
    </row>
    <row r="65" spans="1:27" ht="18.75" customHeight="1">
      <c r="A65" s="15" t="s">
        <v>141</v>
      </c>
      <c r="B65" s="10" t="s">
        <v>236</v>
      </c>
      <c r="C65" s="11" t="s">
        <v>36</v>
      </c>
      <c r="D65" s="12">
        <v>43153.395833333336</v>
      </c>
      <c r="E65" s="12">
        <v>43153.395833333336</v>
      </c>
      <c r="F65" s="12">
        <v>43152.5625</v>
      </c>
      <c r="G65" s="12">
        <v>43152.5625</v>
      </c>
      <c r="H65" s="12">
        <v>43152.5625</v>
      </c>
      <c r="I65" s="12">
        <f>D65+49</f>
        <v>43202.395833333336</v>
      </c>
      <c r="J65" s="12">
        <f>E65+49</f>
        <v>43202.395833333336</v>
      </c>
      <c r="K65" s="12">
        <f>F65+49</f>
        <v>43201.5625</v>
      </c>
      <c r="L65" s="12">
        <f>G65+49</f>
        <v>43201.5625</v>
      </c>
      <c r="M65" s="12">
        <f>H65+49</f>
        <v>43201.5625</v>
      </c>
      <c r="N65" s="12">
        <f>D65+98</f>
        <v>43251.395833333336</v>
      </c>
      <c r="O65" s="12">
        <f>E65+98</f>
        <v>43251.395833333336</v>
      </c>
      <c r="P65" s="12">
        <f>F65+98</f>
        <v>43250.5625</v>
      </c>
      <c r="Q65" s="12">
        <f>G65+98</f>
        <v>43250.5625</v>
      </c>
      <c r="R65" s="12">
        <f>H65+98</f>
        <v>43250.5625</v>
      </c>
      <c r="S65" s="12">
        <f>D65+147</f>
        <v>43300.395833333336</v>
      </c>
      <c r="T65" s="12">
        <f>E65+147</f>
        <v>43300.395833333336</v>
      </c>
      <c r="U65" s="12">
        <f>F65+147</f>
        <v>43299.5625</v>
      </c>
      <c r="V65" s="12">
        <f>G65+147</f>
        <v>43299.5625</v>
      </c>
      <c r="W65" s="12">
        <f>H65+147</f>
        <v>43299.5625</v>
      </c>
      <c r="X65" s="14"/>
      <c r="Y65" s="14"/>
      <c r="Z65" s="14"/>
      <c r="AA65" s="14"/>
    </row>
    <row r="66" spans="1:27" ht="18.75" customHeight="1">
      <c r="A66" s="17" t="s">
        <v>144</v>
      </c>
      <c r="B66" s="10" t="s">
        <v>197</v>
      </c>
      <c r="C66" s="11" t="s">
        <v>36</v>
      </c>
      <c r="D66" s="12">
        <v>43153.395833333336</v>
      </c>
      <c r="E66" s="12">
        <v>43153.395833333336</v>
      </c>
      <c r="F66" s="12">
        <v>43152.5625</v>
      </c>
      <c r="G66" s="12">
        <v>43152.5625</v>
      </c>
      <c r="H66" s="12">
        <v>43152.5625</v>
      </c>
      <c r="I66" s="12">
        <f>D66+49</f>
        <v>43202.395833333336</v>
      </c>
      <c r="J66" s="12">
        <f>E66+49</f>
        <v>43202.395833333336</v>
      </c>
      <c r="K66" s="12">
        <f>F66+49</f>
        <v>43201.5625</v>
      </c>
      <c r="L66" s="12">
        <f>G66+49</f>
        <v>43201.5625</v>
      </c>
      <c r="M66" s="12">
        <f>H66+49</f>
        <v>43201.5625</v>
      </c>
      <c r="N66" s="12">
        <f>D66+98</f>
        <v>43251.395833333336</v>
      </c>
      <c r="O66" s="12">
        <f>E66+98</f>
        <v>43251.395833333336</v>
      </c>
      <c r="P66" s="12">
        <f>F66+98</f>
        <v>43250.5625</v>
      </c>
      <c r="Q66" s="12">
        <f>G66+98</f>
        <v>43250.5625</v>
      </c>
      <c r="R66" s="12">
        <f>H66+98</f>
        <v>43250.5625</v>
      </c>
      <c r="S66" s="12">
        <f>D66+147</f>
        <v>43300.395833333336</v>
      </c>
      <c r="T66" s="12">
        <f>E66+147</f>
        <v>43300.395833333336</v>
      </c>
      <c r="U66" s="12">
        <f>F66+147</f>
        <v>43299.5625</v>
      </c>
      <c r="V66" s="12">
        <f>G66+147</f>
        <v>43299.5625</v>
      </c>
      <c r="W66" s="12">
        <f>H66+147</f>
        <v>43299.5625</v>
      </c>
      <c r="X66" s="14"/>
      <c r="Y66" s="14"/>
      <c r="Z66" s="14"/>
      <c r="AA66" s="14"/>
    </row>
    <row r="67" spans="1:27" ht="18.75" customHeight="1">
      <c r="A67" s="15" t="s">
        <v>141</v>
      </c>
      <c r="B67" s="10" t="s">
        <v>237</v>
      </c>
      <c r="C67" s="11" t="s">
        <v>36</v>
      </c>
      <c r="D67" s="12">
        <v>43153.395833333336</v>
      </c>
      <c r="E67" s="12">
        <v>43153.395833333336</v>
      </c>
      <c r="F67" s="12">
        <v>43152.5625</v>
      </c>
      <c r="G67" s="12">
        <v>43152.5625</v>
      </c>
      <c r="H67" s="12">
        <v>43152.5625</v>
      </c>
      <c r="I67" s="12">
        <f>D67+49</f>
        <v>43202.395833333336</v>
      </c>
      <c r="J67" s="12">
        <f>E67+49</f>
        <v>43202.395833333336</v>
      </c>
      <c r="K67" s="12">
        <f>F67+49</f>
        <v>43201.5625</v>
      </c>
      <c r="L67" s="12">
        <f>G67+49</f>
        <v>43201.5625</v>
      </c>
      <c r="M67" s="12">
        <f>H67+49</f>
        <v>43201.5625</v>
      </c>
      <c r="N67" s="12">
        <f>D67+98</f>
        <v>43251.395833333336</v>
      </c>
      <c r="O67" s="12">
        <f>E67+98</f>
        <v>43251.395833333336</v>
      </c>
      <c r="P67" s="12">
        <f>F67+98</f>
        <v>43250.5625</v>
      </c>
      <c r="Q67" s="12">
        <f>G67+98</f>
        <v>43250.5625</v>
      </c>
      <c r="R67" s="12">
        <f>H67+98</f>
        <v>43250.5625</v>
      </c>
      <c r="S67" s="12">
        <f>D67+147</f>
        <v>43300.395833333336</v>
      </c>
      <c r="T67" s="12">
        <f>E67+147</f>
        <v>43300.395833333336</v>
      </c>
      <c r="U67" s="12">
        <f>F67+147</f>
        <v>43299.5625</v>
      </c>
      <c r="V67" s="27">
        <f>G67+147</f>
        <v>43299.5625</v>
      </c>
      <c r="W67" s="27">
        <f>H67+147</f>
        <v>43299.5625</v>
      </c>
      <c r="X67" s="14"/>
      <c r="Y67" s="14"/>
      <c r="Z67" s="14"/>
      <c r="AA67" s="14"/>
    </row>
    <row r="68" spans="1:27" ht="18.75" customHeight="1">
      <c r="A68" s="17" t="s">
        <v>142</v>
      </c>
      <c r="B68" s="10" t="s">
        <v>222</v>
      </c>
      <c r="C68" s="11" t="s">
        <v>37</v>
      </c>
      <c r="D68" s="12">
        <v>43159.5625</v>
      </c>
      <c r="E68" s="12">
        <v>43159.645833333336</v>
      </c>
      <c r="F68" s="12">
        <v>43153.395833333336</v>
      </c>
      <c r="G68" s="12">
        <v>43153.479166666664</v>
      </c>
      <c r="H68" s="12">
        <v>43159.5625</v>
      </c>
      <c r="I68" s="12">
        <f>D68+49</f>
        <v>43208.5625</v>
      </c>
      <c r="J68" s="12">
        <f>E68+49</f>
        <v>43208.645833333336</v>
      </c>
      <c r="K68" s="12">
        <f>F68+49</f>
        <v>43202.395833333336</v>
      </c>
      <c r="L68" s="12">
        <f>G68+49</f>
        <v>43202.479166666664</v>
      </c>
      <c r="M68" s="12">
        <f>H68+49</f>
        <v>43208.5625</v>
      </c>
      <c r="N68" s="12">
        <f>D68+98</f>
        <v>43257.5625</v>
      </c>
      <c r="O68" s="12">
        <f>E68+98</f>
        <v>43257.645833333336</v>
      </c>
      <c r="P68" s="12">
        <f>F68+98</f>
        <v>43251.395833333336</v>
      </c>
      <c r="Q68" s="12">
        <f>G68+98</f>
        <v>43251.479166666664</v>
      </c>
      <c r="R68" s="12">
        <f>H68+98</f>
        <v>43257.5625</v>
      </c>
      <c r="S68" s="12">
        <f>D68+147</f>
        <v>43306.5625</v>
      </c>
      <c r="T68" s="12">
        <f>E68+147</f>
        <v>43306.645833333336</v>
      </c>
      <c r="U68" s="12">
        <f>F68+147</f>
        <v>43300.395833333336</v>
      </c>
      <c r="V68" s="12">
        <f>G68+147</f>
        <v>43300.479166666664</v>
      </c>
      <c r="W68" s="12">
        <f>H68+147</f>
        <v>43306.5625</v>
      </c>
      <c r="X68" s="14"/>
      <c r="Y68" s="14"/>
      <c r="Z68" s="14"/>
      <c r="AA68" s="14"/>
    </row>
    <row r="69" spans="1:27" ht="18.75" customHeight="1">
      <c r="A69" s="17" t="s">
        <v>139</v>
      </c>
      <c r="B69" s="10" t="s">
        <v>156</v>
      </c>
      <c r="C69" s="11" t="s">
        <v>37</v>
      </c>
      <c r="D69" s="12">
        <v>43159.5625</v>
      </c>
      <c r="E69" s="12">
        <v>43159.645833333336</v>
      </c>
      <c r="F69" s="12">
        <v>43153.395833333336</v>
      </c>
      <c r="G69" s="12">
        <v>43153.479166666664</v>
      </c>
      <c r="H69" s="12">
        <v>43159.5625</v>
      </c>
      <c r="I69" s="12">
        <f>D69+49</f>
        <v>43208.5625</v>
      </c>
      <c r="J69" s="12">
        <f>E69+49</f>
        <v>43208.645833333336</v>
      </c>
      <c r="K69" s="12">
        <f>F69+49</f>
        <v>43202.395833333336</v>
      </c>
      <c r="L69" s="12">
        <f>G69+49</f>
        <v>43202.479166666664</v>
      </c>
      <c r="M69" s="12">
        <f>H69+49</f>
        <v>43208.5625</v>
      </c>
      <c r="N69" s="12">
        <f>D69+98</f>
        <v>43257.5625</v>
      </c>
      <c r="O69" s="12">
        <f>E69+98</f>
        <v>43257.645833333336</v>
      </c>
      <c r="P69" s="12">
        <f>F69+98</f>
        <v>43251.395833333336</v>
      </c>
      <c r="Q69" s="12">
        <f>G69+98</f>
        <v>43251.479166666664</v>
      </c>
      <c r="R69" s="12">
        <f>H69+98</f>
        <v>43257.5625</v>
      </c>
      <c r="S69" s="12">
        <f>D69+147</f>
        <v>43306.5625</v>
      </c>
      <c r="T69" s="12">
        <f>E69+147</f>
        <v>43306.645833333336</v>
      </c>
      <c r="U69" s="12">
        <f>F69+147</f>
        <v>43300.395833333336</v>
      </c>
      <c r="V69" s="12">
        <f>G69+147</f>
        <v>43300.479166666664</v>
      </c>
      <c r="W69" s="12">
        <f>H69+147</f>
        <v>43306.5625</v>
      </c>
      <c r="X69" s="14"/>
      <c r="Y69" s="14"/>
      <c r="Z69" s="14"/>
      <c r="AA69" s="14"/>
    </row>
    <row r="70" spans="1:27" ht="18.75" customHeight="1">
      <c r="A70" s="17" t="s">
        <v>139</v>
      </c>
      <c r="B70" s="10" t="s">
        <v>290</v>
      </c>
      <c r="C70" s="11" t="s">
        <v>37</v>
      </c>
      <c r="D70" s="12">
        <v>43159.5625</v>
      </c>
      <c r="E70" s="12">
        <v>43159.645833333336</v>
      </c>
      <c r="F70" s="12">
        <v>43153.395833333336</v>
      </c>
      <c r="G70" s="12">
        <v>43153.479166666664</v>
      </c>
      <c r="H70" s="12">
        <v>43159.5625</v>
      </c>
      <c r="I70" s="12">
        <f>D70+49</f>
        <v>43208.5625</v>
      </c>
      <c r="J70" s="12">
        <f>E70+49</f>
        <v>43208.645833333336</v>
      </c>
      <c r="K70" s="12">
        <f>F70+49</f>
        <v>43202.395833333336</v>
      </c>
      <c r="L70" s="12">
        <f>G70+49</f>
        <v>43202.479166666664</v>
      </c>
      <c r="M70" s="12">
        <f>H70+49</f>
        <v>43208.5625</v>
      </c>
      <c r="N70" s="12">
        <f>D70+98</f>
        <v>43257.5625</v>
      </c>
      <c r="O70" s="12">
        <f>E70+98</f>
        <v>43257.645833333336</v>
      </c>
      <c r="P70" s="12">
        <f>F70+98</f>
        <v>43251.395833333336</v>
      </c>
      <c r="Q70" s="12">
        <f>G70+98</f>
        <v>43251.479166666664</v>
      </c>
      <c r="R70" s="12">
        <f>H70+98</f>
        <v>43257.5625</v>
      </c>
      <c r="S70" s="12">
        <f>D70+147</f>
        <v>43306.5625</v>
      </c>
      <c r="T70" s="12">
        <f>E70+147</f>
        <v>43306.645833333336</v>
      </c>
      <c r="U70" s="12">
        <f>F70+147</f>
        <v>43300.395833333336</v>
      </c>
      <c r="V70" s="12">
        <f>G70+147</f>
        <v>43300.479166666664</v>
      </c>
      <c r="W70" s="12">
        <f>H70+147</f>
        <v>43306.5625</v>
      </c>
      <c r="X70" s="14"/>
      <c r="Y70" s="14"/>
      <c r="Z70" s="14"/>
      <c r="AA70" s="14"/>
    </row>
    <row r="71" spans="1:27" ht="18.75" customHeight="1">
      <c r="A71" s="17" t="s">
        <v>139</v>
      </c>
      <c r="B71" s="10" t="s">
        <v>157</v>
      </c>
      <c r="C71" s="11" t="s">
        <v>38</v>
      </c>
      <c r="D71" s="12">
        <v>43159.604166666664</v>
      </c>
      <c r="E71" s="12">
        <v>43159.645833333336</v>
      </c>
      <c r="F71" s="12">
        <v>43153.520833333336</v>
      </c>
      <c r="G71" s="12">
        <v>43153.5625</v>
      </c>
      <c r="H71" s="12">
        <v>43159.604166666664</v>
      </c>
      <c r="I71" s="12">
        <f>D71+49</f>
        <v>43208.604166666664</v>
      </c>
      <c r="J71" s="12">
        <f>E71+49</f>
        <v>43208.645833333336</v>
      </c>
      <c r="K71" s="12">
        <f>F71+49</f>
        <v>43202.520833333336</v>
      </c>
      <c r="L71" s="12">
        <f>G71+49</f>
        <v>43202.5625</v>
      </c>
      <c r="M71" s="12">
        <f>H71+49</f>
        <v>43208.604166666664</v>
      </c>
      <c r="N71" s="12">
        <f>D71+98</f>
        <v>43257.604166666664</v>
      </c>
      <c r="O71" s="12">
        <f>E71+98</f>
        <v>43257.645833333336</v>
      </c>
      <c r="P71" s="12">
        <f>F71+98</f>
        <v>43251.520833333336</v>
      </c>
      <c r="Q71" s="12">
        <f>G71+98</f>
        <v>43251.5625</v>
      </c>
      <c r="R71" s="12">
        <f>H71+98</f>
        <v>43257.604166666664</v>
      </c>
      <c r="S71" s="12">
        <f>D71+147</f>
        <v>43306.604166666664</v>
      </c>
      <c r="T71" s="12">
        <f>E71+147</f>
        <v>43306.645833333336</v>
      </c>
      <c r="U71" s="12">
        <f>F71+147</f>
        <v>43300.520833333336</v>
      </c>
      <c r="V71" s="12">
        <f>G71+147</f>
        <v>43300.5625</v>
      </c>
      <c r="W71" s="12">
        <f>H71+147</f>
        <v>43306.604166666664</v>
      </c>
      <c r="X71" s="14"/>
      <c r="Y71" s="14"/>
      <c r="Z71" s="14"/>
      <c r="AA71" s="14"/>
    </row>
    <row r="72" spans="1:27" ht="18.75" customHeight="1">
      <c r="A72" s="9" t="s">
        <v>140</v>
      </c>
      <c r="B72" s="10" t="s">
        <v>303</v>
      </c>
      <c r="C72" s="11" t="s">
        <v>39</v>
      </c>
      <c r="D72" s="12">
        <v>43162.395833333336</v>
      </c>
      <c r="E72" s="12">
        <v>43162.40625</v>
      </c>
      <c r="F72" s="12">
        <v>43158.5625</v>
      </c>
      <c r="G72" s="12">
        <v>43158.572916666664</v>
      </c>
      <c r="H72" s="32">
        <v>43158.5625</v>
      </c>
      <c r="I72" s="12">
        <f>D72+49</f>
        <v>43211.395833333336</v>
      </c>
      <c r="J72" s="12">
        <f>E72+49</f>
        <v>43211.40625</v>
      </c>
      <c r="K72" s="12">
        <f>F72+49</f>
        <v>43207.5625</v>
      </c>
      <c r="L72" s="12">
        <f>G72+49</f>
        <v>43207.572916666664</v>
      </c>
      <c r="M72" s="12">
        <f>H72+49</f>
        <v>43207.5625</v>
      </c>
      <c r="N72" s="12">
        <f>D72+98</f>
        <v>43260.395833333336</v>
      </c>
      <c r="O72" s="12">
        <f>E72+98</f>
        <v>43260.40625</v>
      </c>
      <c r="P72" s="12">
        <f>F72+98</f>
        <v>43256.5625</v>
      </c>
      <c r="Q72" s="12">
        <f>G72+98</f>
        <v>43256.572916666664</v>
      </c>
      <c r="R72" s="12">
        <f>H72+98</f>
        <v>43256.5625</v>
      </c>
      <c r="S72" s="12">
        <v>43300.395833333336</v>
      </c>
      <c r="T72" s="12">
        <v>43300.40625</v>
      </c>
      <c r="U72" s="12">
        <v>43299.645833333336</v>
      </c>
      <c r="V72" s="12">
        <v>43299.65625</v>
      </c>
      <c r="W72" s="12">
        <v>43299.645833333336</v>
      </c>
      <c r="X72" s="14"/>
      <c r="Y72" s="14"/>
      <c r="Z72" s="14"/>
      <c r="AA72" s="14"/>
    </row>
    <row r="73" spans="1:27" ht="18.75" customHeight="1">
      <c r="A73" s="17" t="s">
        <v>139</v>
      </c>
      <c r="B73" s="10" t="s">
        <v>304</v>
      </c>
      <c r="C73" s="11" t="s">
        <v>39</v>
      </c>
      <c r="D73" s="12">
        <v>43162.395833333336</v>
      </c>
      <c r="E73" s="12">
        <v>43162.40625</v>
      </c>
      <c r="F73" s="12">
        <v>43158.5625</v>
      </c>
      <c r="G73" s="12">
        <v>43158.572916666664</v>
      </c>
      <c r="H73" s="32">
        <v>43158.5625</v>
      </c>
      <c r="I73" s="12">
        <f>D73+49</f>
        <v>43211.395833333336</v>
      </c>
      <c r="J73" s="12">
        <f>E73+49</f>
        <v>43211.40625</v>
      </c>
      <c r="K73" s="12">
        <f>F73+49</f>
        <v>43207.5625</v>
      </c>
      <c r="L73" s="12">
        <f>G73+49</f>
        <v>43207.572916666664</v>
      </c>
      <c r="M73" s="12">
        <f>H73+49</f>
        <v>43207.5625</v>
      </c>
      <c r="N73" s="12">
        <f>D73+98</f>
        <v>43260.395833333336</v>
      </c>
      <c r="O73" s="12">
        <f>E73+98</f>
        <v>43260.40625</v>
      </c>
      <c r="P73" s="12">
        <f>F73+98</f>
        <v>43256.5625</v>
      </c>
      <c r="Q73" s="12">
        <f>G73+98</f>
        <v>43256.572916666664</v>
      </c>
      <c r="R73" s="12">
        <f>H73+98</f>
        <v>43256.5625</v>
      </c>
      <c r="S73" s="12">
        <v>43300.395833333336</v>
      </c>
      <c r="T73" s="12">
        <v>43300.40625</v>
      </c>
      <c r="U73" s="12">
        <v>43299.645833333336</v>
      </c>
      <c r="V73" s="12">
        <v>43299.65625</v>
      </c>
      <c r="W73" s="12">
        <v>43299.645833333336</v>
      </c>
      <c r="X73" s="14"/>
      <c r="Y73" s="14"/>
      <c r="Z73" s="14"/>
      <c r="AA73" s="14"/>
    </row>
    <row r="74" spans="1:27" ht="18.75" customHeight="1">
      <c r="A74" s="17" t="s">
        <v>144</v>
      </c>
      <c r="B74" s="10" t="s">
        <v>158</v>
      </c>
      <c r="C74" s="11" t="s">
        <v>40</v>
      </c>
      <c r="D74" s="12">
        <v>43161.520833333336</v>
      </c>
      <c r="E74" s="12">
        <v>43161.520833333336</v>
      </c>
      <c r="F74" s="12">
        <v>43159.5625</v>
      </c>
      <c r="G74" s="12">
        <v>43159.5625</v>
      </c>
      <c r="H74" s="12">
        <v>43159.5625</v>
      </c>
      <c r="I74" s="12">
        <f>D74+49</f>
        <v>43210.520833333336</v>
      </c>
      <c r="J74" s="12">
        <f>E74+49</f>
        <v>43210.520833333336</v>
      </c>
      <c r="K74" s="12">
        <f>F74+49</f>
        <v>43208.5625</v>
      </c>
      <c r="L74" s="12">
        <f>G74+49</f>
        <v>43208.5625</v>
      </c>
      <c r="M74" s="12">
        <f>H74+49</f>
        <v>43208.5625</v>
      </c>
      <c r="N74" s="12">
        <f>D74+98</f>
        <v>43259.520833333336</v>
      </c>
      <c r="O74" s="12">
        <f>E74+98</f>
        <v>43259.520833333336</v>
      </c>
      <c r="P74" s="12">
        <f>F74+98</f>
        <v>43257.5625</v>
      </c>
      <c r="Q74" s="12">
        <f>G74+98</f>
        <v>43257.5625</v>
      </c>
      <c r="R74" s="12">
        <f>H74+98</f>
        <v>43257.5625</v>
      </c>
      <c r="S74" s="12">
        <f>D74+147</f>
        <v>43308.520833333336</v>
      </c>
      <c r="T74" s="12">
        <f>E74+147</f>
        <v>43308.520833333336</v>
      </c>
      <c r="U74" s="12">
        <f>F74+147</f>
        <v>43306.5625</v>
      </c>
      <c r="V74" s="12">
        <f>G74+147</f>
        <v>43306.5625</v>
      </c>
      <c r="W74" s="12">
        <f>H74+147</f>
        <v>43306.5625</v>
      </c>
      <c r="X74" s="14"/>
      <c r="Y74" s="14"/>
      <c r="Z74" s="14"/>
      <c r="AA74" s="14"/>
    </row>
    <row r="75" spans="1:27" ht="18.75" customHeight="1">
      <c r="A75" s="15" t="s">
        <v>141</v>
      </c>
      <c r="B75" s="10" t="s">
        <v>158</v>
      </c>
      <c r="C75" s="11" t="s">
        <v>40</v>
      </c>
      <c r="D75" s="12">
        <v>43161.520833333336</v>
      </c>
      <c r="E75" s="12">
        <v>43161.520833333336</v>
      </c>
      <c r="F75" s="12">
        <v>43159.5625</v>
      </c>
      <c r="G75" s="12">
        <v>43159.5625</v>
      </c>
      <c r="H75" s="12">
        <v>43159.5625</v>
      </c>
      <c r="I75" s="12">
        <f>D75+49</f>
        <v>43210.520833333336</v>
      </c>
      <c r="J75" s="12">
        <f>E75+49</f>
        <v>43210.520833333336</v>
      </c>
      <c r="K75" s="12">
        <f>F75+49</f>
        <v>43208.5625</v>
      </c>
      <c r="L75" s="12">
        <f>G75+49</f>
        <v>43208.5625</v>
      </c>
      <c r="M75" s="12">
        <f>H75+49</f>
        <v>43208.5625</v>
      </c>
      <c r="N75" s="12">
        <f>D75+98</f>
        <v>43259.520833333336</v>
      </c>
      <c r="O75" s="12">
        <f>E75+98</f>
        <v>43259.520833333336</v>
      </c>
      <c r="P75" s="12">
        <f>F75+98</f>
        <v>43257.5625</v>
      </c>
      <c r="Q75" s="12">
        <f>G75+98</f>
        <v>43257.5625</v>
      </c>
      <c r="R75" s="12">
        <f>H75+98</f>
        <v>43257.5625</v>
      </c>
      <c r="S75" s="12">
        <f>D75+147</f>
        <v>43308.520833333336</v>
      </c>
      <c r="T75" s="12">
        <f>E75+147</f>
        <v>43308.520833333336</v>
      </c>
      <c r="U75" s="12">
        <f>F75+147</f>
        <v>43306.5625</v>
      </c>
      <c r="V75" s="12">
        <f>G75+147</f>
        <v>43306.5625</v>
      </c>
      <c r="W75" s="12">
        <f>H75+147</f>
        <v>43306.5625</v>
      </c>
      <c r="X75" s="14"/>
      <c r="Y75" s="14"/>
      <c r="Z75" s="14"/>
      <c r="AA75" s="14"/>
    </row>
    <row r="76" spans="1:27" ht="18.75" customHeight="1">
      <c r="A76" s="9" t="s">
        <v>140</v>
      </c>
      <c r="B76" s="10" t="s">
        <v>265</v>
      </c>
      <c r="C76" s="11" t="s">
        <v>41</v>
      </c>
      <c r="D76" s="12">
        <v>43159.5625</v>
      </c>
      <c r="E76" s="12">
        <v>43159.5625</v>
      </c>
      <c r="F76" s="12">
        <v>43154.5625</v>
      </c>
      <c r="G76" s="12">
        <v>43154.5625</v>
      </c>
      <c r="H76" s="13">
        <v>43159.5625</v>
      </c>
      <c r="I76" s="12">
        <f>D76+49</f>
        <v>43208.5625</v>
      </c>
      <c r="J76" s="12">
        <f>E76+49</f>
        <v>43208.5625</v>
      </c>
      <c r="K76" s="12">
        <f>F76+49</f>
        <v>43203.5625</v>
      </c>
      <c r="L76" s="12">
        <f>G76+49</f>
        <v>43203.5625</v>
      </c>
      <c r="M76" s="12">
        <f>H76+49</f>
        <v>43208.5625</v>
      </c>
      <c r="N76" s="12">
        <f>D76+98</f>
        <v>43257.5625</v>
      </c>
      <c r="O76" s="12">
        <f>E76+98</f>
        <v>43257.5625</v>
      </c>
      <c r="P76" s="12">
        <f>F76+98</f>
        <v>43252.5625</v>
      </c>
      <c r="Q76" s="12">
        <f>G76+98</f>
        <v>43252.5625</v>
      </c>
      <c r="R76" s="12">
        <f>H76+98</f>
        <v>43257.5625</v>
      </c>
      <c r="S76" s="12">
        <f>D76+147</f>
        <v>43306.5625</v>
      </c>
      <c r="T76" s="12">
        <f>E76+147</f>
        <v>43306.5625</v>
      </c>
      <c r="U76" s="12">
        <f>F76+147</f>
        <v>43301.5625</v>
      </c>
      <c r="V76" s="12">
        <f>G76+147</f>
        <v>43301.5625</v>
      </c>
      <c r="W76" s="12">
        <f>H76+147</f>
        <v>43306.5625</v>
      </c>
      <c r="X76" s="14"/>
      <c r="Y76" s="14"/>
      <c r="Z76" s="14"/>
      <c r="AA76" s="14"/>
    </row>
    <row r="77" spans="1:27" ht="18.75" customHeight="1">
      <c r="A77" s="9" t="s">
        <v>143</v>
      </c>
      <c r="B77" s="10" t="s">
        <v>183</v>
      </c>
      <c r="C77" s="26" t="s">
        <v>41</v>
      </c>
      <c r="D77" s="12">
        <v>43159.5625</v>
      </c>
      <c r="E77" s="12">
        <v>43159.5625</v>
      </c>
      <c r="F77" s="12">
        <v>43154.5625</v>
      </c>
      <c r="G77" s="12">
        <v>43154.5625</v>
      </c>
      <c r="H77" s="12">
        <v>43159.5625</v>
      </c>
      <c r="I77" s="12">
        <f>D77+49</f>
        <v>43208.5625</v>
      </c>
      <c r="J77" s="12">
        <f>E77+49</f>
        <v>43208.5625</v>
      </c>
      <c r="K77" s="12">
        <f>F77+49</f>
        <v>43203.5625</v>
      </c>
      <c r="L77" s="12">
        <f>G77+49</f>
        <v>43203.5625</v>
      </c>
      <c r="M77" s="12">
        <f>H77+49</f>
        <v>43208.5625</v>
      </c>
      <c r="N77" s="12">
        <f>D77+98</f>
        <v>43257.5625</v>
      </c>
      <c r="O77" s="12">
        <f>E77+98</f>
        <v>43257.5625</v>
      </c>
      <c r="P77" s="12">
        <f>F77+98</f>
        <v>43252.5625</v>
      </c>
      <c r="Q77" s="12">
        <f>G77+98</f>
        <v>43252.5625</v>
      </c>
      <c r="R77" s="12">
        <f>H77+98</f>
        <v>43257.5625</v>
      </c>
      <c r="S77" s="12">
        <f>D77+147</f>
        <v>43306.5625</v>
      </c>
      <c r="T77" s="12">
        <f>E77+147</f>
        <v>43306.5625</v>
      </c>
      <c r="U77" s="12">
        <f>F77+147</f>
        <v>43301.5625</v>
      </c>
      <c r="V77" s="12">
        <f>G77+147</f>
        <v>43301.5625</v>
      </c>
      <c r="W77" s="12">
        <f>H77+147</f>
        <v>43306.5625</v>
      </c>
      <c r="X77" s="14"/>
      <c r="Y77" s="14"/>
      <c r="Z77" s="14"/>
      <c r="AA77" s="14"/>
    </row>
    <row r="78" spans="1:27" ht="18.75" customHeight="1">
      <c r="A78" s="9" t="s">
        <v>140</v>
      </c>
      <c r="B78" s="10" t="s">
        <v>159</v>
      </c>
      <c r="C78" s="11" t="s">
        <v>41</v>
      </c>
      <c r="D78" s="12">
        <v>43159.5625</v>
      </c>
      <c r="E78" s="12">
        <v>43159.5625</v>
      </c>
      <c r="F78" s="12">
        <v>43154.5625</v>
      </c>
      <c r="G78" s="12">
        <v>43154.5625</v>
      </c>
      <c r="H78" s="12">
        <v>43159.5625</v>
      </c>
      <c r="I78" s="12">
        <f>D78+49</f>
        <v>43208.5625</v>
      </c>
      <c r="J78" s="12">
        <f>E78+49</f>
        <v>43208.5625</v>
      </c>
      <c r="K78" s="12">
        <f>F78+49</f>
        <v>43203.5625</v>
      </c>
      <c r="L78" s="12">
        <f>G78+49</f>
        <v>43203.5625</v>
      </c>
      <c r="M78" s="12">
        <f>H78+49</f>
        <v>43208.5625</v>
      </c>
      <c r="N78" s="12">
        <f>D78+98</f>
        <v>43257.5625</v>
      </c>
      <c r="O78" s="12">
        <f>E78+98</f>
        <v>43257.5625</v>
      </c>
      <c r="P78" s="12">
        <f>F78+98</f>
        <v>43252.5625</v>
      </c>
      <c r="Q78" s="12">
        <f>G78+98</f>
        <v>43252.5625</v>
      </c>
      <c r="R78" s="12">
        <f>H78+98</f>
        <v>43257.5625</v>
      </c>
      <c r="S78" s="12">
        <f>D78+147</f>
        <v>43306.5625</v>
      </c>
      <c r="T78" s="12">
        <f>E78+147</f>
        <v>43306.5625</v>
      </c>
      <c r="U78" s="12">
        <f>F78+147</f>
        <v>43301.5625</v>
      </c>
      <c r="V78" s="12">
        <f>G78+147</f>
        <v>43301.5625</v>
      </c>
      <c r="W78" s="12">
        <f>H78+147</f>
        <v>43306.5625</v>
      </c>
      <c r="X78" s="14"/>
      <c r="Y78" s="14"/>
      <c r="Z78" s="14"/>
      <c r="AA78" s="14"/>
    </row>
    <row r="79" spans="1:27" ht="18.75" customHeight="1">
      <c r="A79" s="9" t="s">
        <v>140</v>
      </c>
      <c r="B79" s="10" t="s">
        <v>266</v>
      </c>
      <c r="C79" s="11" t="s">
        <v>41</v>
      </c>
      <c r="D79" s="12">
        <v>43159.5625</v>
      </c>
      <c r="E79" s="12">
        <v>43159.5625</v>
      </c>
      <c r="F79" s="12">
        <v>43154.5625</v>
      </c>
      <c r="G79" s="12">
        <v>43154.5625</v>
      </c>
      <c r="H79" s="12">
        <v>43159.5625</v>
      </c>
      <c r="I79" s="12">
        <f>D79+49</f>
        <v>43208.5625</v>
      </c>
      <c r="J79" s="12">
        <f>E79+49</f>
        <v>43208.5625</v>
      </c>
      <c r="K79" s="12">
        <f>F79+49</f>
        <v>43203.5625</v>
      </c>
      <c r="L79" s="12">
        <f>G79+49</f>
        <v>43203.5625</v>
      </c>
      <c r="M79" s="12">
        <f>H79+49</f>
        <v>43208.5625</v>
      </c>
      <c r="N79" s="12">
        <f>D79+98</f>
        <v>43257.5625</v>
      </c>
      <c r="O79" s="12">
        <f>E79+98</f>
        <v>43257.5625</v>
      </c>
      <c r="P79" s="12">
        <f>F79+98</f>
        <v>43252.5625</v>
      </c>
      <c r="Q79" s="12">
        <f>G79+98</f>
        <v>43252.5625</v>
      </c>
      <c r="R79" s="12">
        <f>H79+98</f>
        <v>43257.5625</v>
      </c>
      <c r="S79" s="12">
        <f>D79+147</f>
        <v>43306.5625</v>
      </c>
      <c r="T79" s="12">
        <f>E79+147</f>
        <v>43306.5625</v>
      </c>
      <c r="U79" s="12">
        <f>F79+147</f>
        <v>43301.5625</v>
      </c>
      <c r="V79" s="12">
        <f>G79+147</f>
        <v>43301.5625</v>
      </c>
      <c r="W79" s="12">
        <f>H79+147</f>
        <v>43306.5625</v>
      </c>
      <c r="X79" s="14"/>
      <c r="Y79" s="14"/>
      <c r="Z79" s="14"/>
      <c r="AA79" s="14"/>
    </row>
    <row r="80" spans="1:27" ht="18.75" customHeight="1">
      <c r="A80" s="9" t="s">
        <v>143</v>
      </c>
      <c r="B80" s="10" t="s">
        <v>184</v>
      </c>
      <c r="C80" s="26" t="s">
        <v>41</v>
      </c>
      <c r="D80" s="12">
        <v>43159.5625</v>
      </c>
      <c r="E80" s="12">
        <v>43159.5625</v>
      </c>
      <c r="F80" s="12">
        <v>43154.5625</v>
      </c>
      <c r="G80" s="12">
        <v>43154.5625</v>
      </c>
      <c r="H80" s="12">
        <v>43159.5625</v>
      </c>
      <c r="I80" s="12">
        <f>D80+49</f>
        <v>43208.5625</v>
      </c>
      <c r="J80" s="12">
        <f>E80+49</f>
        <v>43208.5625</v>
      </c>
      <c r="K80" s="12">
        <f>F80+49</f>
        <v>43203.5625</v>
      </c>
      <c r="L80" s="12">
        <f>G80+49</f>
        <v>43203.5625</v>
      </c>
      <c r="M80" s="12">
        <f>H80+49</f>
        <v>43208.5625</v>
      </c>
      <c r="N80" s="12">
        <f>D80+98</f>
        <v>43257.5625</v>
      </c>
      <c r="O80" s="12">
        <f>E80+98</f>
        <v>43257.5625</v>
      </c>
      <c r="P80" s="12">
        <f>F80+98</f>
        <v>43252.5625</v>
      </c>
      <c r="Q80" s="12">
        <f>G80+98</f>
        <v>43252.5625</v>
      </c>
      <c r="R80" s="12">
        <f>H80+98</f>
        <v>43257.5625</v>
      </c>
      <c r="S80" s="12">
        <f>D80+147</f>
        <v>43306.5625</v>
      </c>
      <c r="T80" s="12">
        <f>E80+147</f>
        <v>43306.5625</v>
      </c>
      <c r="U80" s="12">
        <f>F80+147</f>
        <v>43301.5625</v>
      </c>
      <c r="V80" s="12">
        <f>G80+147</f>
        <v>43301.5625</v>
      </c>
      <c r="W80" s="12">
        <f>H80+147</f>
        <v>43306.5625</v>
      </c>
      <c r="X80" s="14"/>
      <c r="Y80" s="14"/>
      <c r="Z80" s="14"/>
      <c r="AA80" s="14"/>
    </row>
    <row r="81" spans="1:27" ht="18.75" customHeight="1">
      <c r="A81" s="17" t="s">
        <v>144</v>
      </c>
      <c r="B81" s="10" t="s">
        <v>198</v>
      </c>
      <c r="C81" s="11" t="s">
        <v>42</v>
      </c>
      <c r="D81" s="12">
        <v>43162.395833333336</v>
      </c>
      <c r="E81" s="12">
        <v>43162.395833333336</v>
      </c>
      <c r="F81" s="12">
        <v>43153.479166666664</v>
      </c>
      <c r="G81" s="12">
        <v>43153.479166666664</v>
      </c>
      <c r="H81" s="12">
        <v>43162.395833333336</v>
      </c>
      <c r="I81" s="12">
        <f>D81+49</f>
        <v>43211.395833333336</v>
      </c>
      <c r="J81" s="12">
        <f>E81+49</f>
        <v>43211.395833333336</v>
      </c>
      <c r="K81" s="12">
        <f>F81+49</f>
        <v>43202.479166666664</v>
      </c>
      <c r="L81" s="12">
        <f>G81+49</f>
        <v>43202.479166666664</v>
      </c>
      <c r="M81" s="12">
        <f>H81+49</f>
        <v>43211.395833333336</v>
      </c>
      <c r="N81" s="12">
        <f>D81+98</f>
        <v>43260.395833333336</v>
      </c>
      <c r="O81" s="12">
        <f>E81+98</f>
        <v>43260.395833333336</v>
      </c>
      <c r="P81" s="12">
        <f>F81+98</f>
        <v>43251.479166666664</v>
      </c>
      <c r="Q81" s="12">
        <f>G81+98</f>
        <v>43251.479166666664</v>
      </c>
      <c r="R81" s="12">
        <f>H81+98</f>
        <v>43260.395833333336</v>
      </c>
      <c r="S81" s="12">
        <f>D81+146</f>
        <v>43308.395833333336</v>
      </c>
      <c r="T81" s="12">
        <f>E81+146</f>
        <v>43308.395833333336</v>
      </c>
      <c r="U81" s="12">
        <f>F81+147</f>
        <v>43300.479166666664</v>
      </c>
      <c r="V81" s="12">
        <f>G81+147</f>
        <v>43300.479166666664</v>
      </c>
      <c r="W81" s="12">
        <f>H81+146</f>
        <v>43308.395833333336</v>
      </c>
      <c r="X81" s="14"/>
      <c r="Y81" s="14"/>
      <c r="Z81" s="14"/>
      <c r="AA81" s="14"/>
    </row>
    <row r="82" spans="1:27" ht="18.75" customHeight="1">
      <c r="A82" s="17" t="s">
        <v>144</v>
      </c>
      <c r="B82" s="10" t="s">
        <v>160</v>
      </c>
      <c r="C82" s="11" t="s">
        <v>42</v>
      </c>
      <c r="D82" s="12">
        <v>43162.395833333336</v>
      </c>
      <c r="E82" s="12">
        <v>43162.395833333336</v>
      </c>
      <c r="F82" s="12">
        <v>43153.479166666664</v>
      </c>
      <c r="G82" s="12">
        <v>43153.479166666664</v>
      </c>
      <c r="H82" s="12">
        <v>43162.395833333336</v>
      </c>
      <c r="I82" s="12">
        <f>D82+49</f>
        <v>43211.395833333336</v>
      </c>
      <c r="J82" s="12">
        <f>E82+49</f>
        <v>43211.395833333336</v>
      </c>
      <c r="K82" s="12">
        <f>F82+49</f>
        <v>43202.479166666664</v>
      </c>
      <c r="L82" s="12">
        <f>G82+49</f>
        <v>43202.479166666664</v>
      </c>
      <c r="M82" s="12">
        <f>H82+49</f>
        <v>43211.395833333336</v>
      </c>
      <c r="N82" s="12">
        <f>D82+98</f>
        <v>43260.395833333336</v>
      </c>
      <c r="O82" s="12">
        <f>E82+98</f>
        <v>43260.395833333336</v>
      </c>
      <c r="P82" s="12">
        <f>F82+98</f>
        <v>43251.479166666664</v>
      </c>
      <c r="Q82" s="12">
        <f>G82+98</f>
        <v>43251.479166666664</v>
      </c>
      <c r="R82" s="12">
        <f>H82+98</f>
        <v>43260.395833333336</v>
      </c>
      <c r="S82" s="12">
        <f>D82+146</f>
        <v>43308.395833333336</v>
      </c>
      <c r="T82" s="12">
        <f>E82+146</f>
        <v>43308.395833333336</v>
      </c>
      <c r="U82" s="12">
        <f>F82+147</f>
        <v>43300.479166666664</v>
      </c>
      <c r="V82" s="12">
        <f>G82+147</f>
        <v>43300.479166666664</v>
      </c>
      <c r="W82" s="12">
        <f>H82+146</f>
        <v>43308.395833333336</v>
      </c>
      <c r="X82" s="14"/>
      <c r="Y82" s="14"/>
      <c r="Z82" s="14"/>
      <c r="AA82" s="14"/>
    </row>
    <row r="83" spans="1:27" ht="18.75" customHeight="1">
      <c r="A83" s="17" t="s">
        <v>144</v>
      </c>
      <c r="B83" s="10" t="s">
        <v>199</v>
      </c>
      <c r="C83" s="11" t="s">
        <v>42</v>
      </c>
      <c r="D83" s="12">
        <v>43162.395833333336</v>
      </c>
      <c r="E83" s="12">
        <v>43162.395833333336</v>
      </c>
      <c r="F83" s="12">
        <v>43153.479166666664</v>
      </c>
      <c r="G83" s="12">
        <v>43153.479166666664</v>
      </c>
      <c r="H83" s="12">
        <v>43162.395833333336</v>
      </c>
      <c r="I83" s="12">
        <f>D83+49</f>
        <v>43211.395833333336</v>
      </c>
      <c r="J83" s="12">
        <f>E83+49</f>
        <v>43211.395833333336</v>
      </c>
      <c r="K83" s="12">
        <f>F83+49</f>
        <v>43202.479166666664</v>
      </c>
      <c r="L83" s="12">
        <f>G83+49</f>
        <v>43202.479166666664</v>
      </c>
      <c r="M83" s="12">
        <f>H83+49</f>
        <v>43211.395833333336</v>
      </c>
      <c r="N83" s="12">
        <f>D83+98</f>
        <v>43260.395833333336</v>
      </c>
      <c r="O83" s="12">
        <f>E83+98</f>
        <v>43260.395833333336</v>
      </c>
      <c r="P83" s="12">
        <f>F83+98</f>
        <v>43251.479166666664</v>
      </c>
      <c r="Q83" s="12">
        <f>G83+98</f>
        <v>43251.479166666664</v>
      </c>
      <c r="R83" s="12">
        <f>H83+98</f>
        <v>43260.395833333336</v>
      </c>
      <c r="S83" s="12">
        <f>D83+146</f>
        <v>43308.395833333336</v>
      </c>
      <c r="T83" s="12">
        <f>E83+146</f>
        <v>43308.395833333336</v>
      </c>
      <c r="U83" s="12">
        <f>F83+147</f>
        <v>43300.479166666664</v>
      </c>
      <c r="V83" s="12">
        <f>G83+147</f>
        <v>43300.479166666664</v>
      </c>
      <c r="W83" s="12">
        <f>H83+146</f>
        <v>43308.395833333336</v>
      </c>
      <c r="X83" s="14"/>
      <c r="Y83" s="14"/>
      <c r="Z83" s="14"/>
      <c r="AA83" s="14"/>
    </row>
    <row r="84" spans="1:27" ht="18.75" customHeight="1">
      <c r="A84" s="17" t="s">
        <v>142</v>
      </c>
      <c r="B84" s="10" t="s">
        <v>223</v>
      </c>
      <c r="C84" s="11" t="s">
        <v>43</v>
      </c>
      <c r="D84" s="12">
        <v>43159.479166666664</v>
      </c>
      <c r="E84" s="12">
        <v>43159.583333333336</v>
      </c>
      <c r="F84" s="12">
        <v>43152.5625</v>
      </c>
      <c r="G84" s="12">
        <v>43152.5625</v>
      </c>
      <c r="H84" s="12">
        <v>43159.645833333336</v>
      </c>
      <c r="I84" s="12">
        <f>D84+49</f>
        <v>43208.479166666664</v>
      </c>
      <c r="J84" s="12">
        <f>E84+49</f>
        <v>43208.583333333336</v>
      </c>
      <c r="K84" s="12">
        <f>F84+49</f>
        <v>43201.5625</v>
      </c>
      <c r="L84" s="12">
        <f>G84+49</f>
        <v>43201.5625</v>
      </c>
      <c r="M84" s="12">
        <f>H84+49</f>
        <v>43208.645833333336</v>
      </c>
      <c r="N84" s="12">
        <f>D84+98</f>
        <v>43257.479166666664</v>
      </c>
      <c r="O84" s="12">
        <f>E84+98</f>
        <v>43257.583333333336</v>
      </c>
      <c r="P84" s="12">
        <f>F84+98</f>
        <v>43250.5625</v>
      </c>
      <c r="Q84" s="12">
        <f>G84+98</f>
        <v>43250.5625</v>
      </c>
      <c r="R84" s="12">
        <f>H84+98</f>
        <v>43257.645833333336</v>
      </c>
      <c r="S84" s="12">
        <f>D84+147</f>
        <v>43306.479166666664</v>
      </c>
      <c r="T84" s="12">
        <f>E84+147</f>
        <v>43306.583333333336</v>
      </c>
      <c r="U84" s="12">
        <f>F84+147</f>
        <v>43299.5625</v>
      </c>
      <c r="V84" s="12">
        <f>G84+147</f>
        <v>43299.5625</v>
      </c>
      <c r="W84" s="12">
        <f>H84+147</f>
        <v>43306.645833333336</v>
      </c>
      <c r="X84" s="14"/>
      <c r="Y84" s="14"/>
      <c r="Z84" s="14"/>
      <c r="AA84" s="14"/>
    </row>
    <row r="85" spans="1:27" ht="18.75" customHeight="1">
      <c r="A85" s="17" t="s">
        <v>139</v>
      </c>
      <c r="B85" s="10" t="s">
        <v>291</v>
      </c>
      <c r="C85" s="11" t="s">
        <v>44</v>
      </c>
      <c r="D85" s="12">
        <v>43160.395833333336</v>
      </c>
      <c r="E85" s="12">
        <v>43160.479166666664</v>
      </c>
      <c r="F85" s="12">
        <v>43153.479166666664</v>
      </c>
      <c r="G85" s="12">
        <v>43153.583333333336</v>
      </c>
      <c r="H85" s="12">
        <v>43160.5625</v>
      </c>
      <c r="I85" s="12">
        <f>D85+49</f>
        <v>43209.395833333336</v>
      </c>
      <c r="J85" s="12">
        <f>E85+49</f>
        <v>43209.479166666664</v>
      </c>
      <c r="K85" s="12">
        <f>F85+49</f>
        <v>43202.479166666664</v>
      </c>
      <c r="L85" s="12">
        <f>G85+49</f>
        <v>43202.583333333336</v>
      </c>
      <c r="M85" s="12">
        <f>H85+49</f>
        <v>43209.5625</v>
      </c>
      <c r="N85" s="12">
        <f>D85+98</f>
        <v>43258.395833333336</v>
      </c>
      <c r="O85" s="12">
        <f>E85+98</f>
        <v>43258.479166666664</v>
      </c>
      <c r="P85" s="12">
        <f>F85+98</f>
        <v>43251.479166666664</v>
      </c>
      <c r="Q85" s="12">
        <f>G85+98</f>
        <v>43251.583333333336</v>
      </c>
      <c r="R85" s="12">
        <f>H85+98</f>
        <v>43258.5625</v>
      </c>
      <c r="S85" s="12">
        <f>D85+147</f>
        <v>43307.395833333336</v>
      </c>
      <c r="T85" s="12">
        <f>E85+147</f>
        <v>43307.479166666664</v>
      </c>
      <c r="U85" s="12">
        <f>F85+147</f>
        <v>43300.479166666664</v>
      </c>
      <c r="V85" s="12">
        <f>G85+147</f>
        <v>43300.583333333336</v>
      </c>
      <c r="W85" s="12">
        <f>H85+147</f>
        <v>43307.5625</v>
      </c>
      <c r="X85" s="14"/>
      <c r="Y85" s="14"/>
      <c r="Z85" s="14"/>
      <c r="AA85" s="14"/>
    </row>
    <row r="86" spans="1:27" ht="18.75" customHeight="1">
      <c r="A86" s="17" t="s">
        <v>142</v>
      </c>
      <c r="B86" s="10" t="s">
        <v>224</v>
      </c>
      <c r="C86" s="11" t="s">
        <v>44</v>
      </c>
      <c r="D86" s="12">
        <v>43160.395833333336</v>
      </c>
      <c r="E86" s="12">
        <v>43160.479166666664</v>
      </c>
      <c r="F86" s="12">
        <v>43153.479166666664</v>
      </c>
      <c r="G86" s="12">
        <v>43153.583333333336</v>
      </c>
      <c r="H86" s="13">
        <v>43160.5625</v>
      </c>
      <c r="I86" s="12">
        <f>D86+49</f>
        <v>43209.395833333336</v>
      </c>
      <c r="J86" s="12">
        <f>E86+49</f>
        <v>43209.479166666664</v>
      </c>
      <c r="K86" s="12">
        <f>F86+49</f>
        <v>43202.479166666664</v>
      </c>
      <c r="L86" s="12">
        <f>G86+49</f>
        <v>43202.583333333336</v>
      </c>
      <c r="M86" s="12">
        <f>H86+49</f>
        <v>43209.5625</v>
      </c>
      <c r="N86" s="12">
        <f>D86+98</f>
        <v>43258.395833333336</v>
      </c>
      <c r="O86" s="12">
        <f>E86+98</f>
        <v>43258.479166666664</v>
      </c>
      <c r="P86" s="12">
        <f>F86+98</f>
        <v>43251.479166666664</v>
      </c>
      <c r="Q86" s="12">
        <f>G86+98</f>
        <v>43251.583333333336</v>
      </c>
      <c r="R86" s="12">
        <f>H86+98</f>
        <v>43258.5625</v>
      </c>
      <c r="S86" s="12">
        <f>D86+147</f>
        <v>43307.395833333336</v>
      </c>
      <c r="T86" s="12">
        <f>E86+147</f>
        <v>43307.479166666664</v>
      </c>
      <c r="U86" s="12">
        <f>F86+147</f>
        <v>43300.479166666664</v>
      </c>
      <c r="V86" s="12">
        <f>G86+147</f>
        <v>43300.583333333336</v>
      </c>
      <c r="W86" s="12">
        <f>H86+147</f>
        <v>43307.5625</v>
      </c>
      <c r="X86" s="14"/>
      <c r="Y86" s="14"/>
      <c r="Z86" s="14"/>
      <c r="AA86" s="14"/>
    </row>
    <row r="87" spans="1:27" ht="18.75" customHeight="1">
      <c r="A87" s="17" t="s">
        <v>144</v>
      </c>
      <c r="B87" s="10" t="s">
        <v>200</v>
      </c>
      <c r="C87" s="11" t="s">
        <v>45</v>
      </c>
      <c r="D87" s="12">
        <v>43158.5625</v>
      </c>
      <c r="E87" s="12">
        <v>43158.666666666664</v>
      </c>
      <c r="F87" s="12">
        <v>43153.5625</v>
      </c>
      <c r="G87" s="12">
        <v>43153.5625</v>
      </c>
      <c r="H87" s="12">
        <v>43158.5625</v>
      </c>
      <c r="I87" s="12">
        <f>D87+49</f>
        <v>43207.5625</v>
      </c>
      <c r="J87" s="12">
        <f>E87+49</f>
        <v>43207.666666666664</v>
      </c>
      <c r="K87" s="12">
        <f>F87+49</f>
        <v>43202.5625</v>
      </c>
      <c r="L87" s="12">
        <f>G87+49</f>
        <v>43202.5625</v>
      </c>
      <c r="M87" s="12">
        <f>H87+49</f>
        <v>43207.5625</v>
      </c>
      <c r="N87" s="12">
        <f>D87+98</f>
        <v>43256.5625</v>
      </c>
      <c r="O87" s="12">
        <f>E87+98</f>
        <v>43256.666666666664</v>
      </c>
      <c r="P87" s="12">
        <f>F87+98</f>
        <v>43251.5625</v>
      </c>
      <c r="Q87" s="12">
        <f>G87+98</f>
        <v>43251.5625</v>
      </c>
      <c r="R87" s="12">
        <f>H87+98</f>
        <v>43256.5625</v>
      </c>
      <c r="S87" s="12">
        <f>D87+147</f>
        <v>43305.5625</v>
      </c>
      <c r="T87" s="12">
        <f>E87+147</f>
        <v>43305.666666666664</v>
      </c>
      <c r="U87" s="12">
        <f>F87+147</f>
        <v>43300.5625</v>
      </c>
      <c r="V87" s="12">
        <f>G87+147</f>
        <v>43300.5625</v>
      </c>
      <c r="W87" s="12">
        <f>H87+147</f>
        <v>43305.5625</v>
      </c>
      <c r="X87" s="14"/>
      <c r="Y87" s="14"/>
      <c r="Z87" s="14"/>
      <c r="AA87" s="14"/>
    </row>
    <row r="88" spans="1:27" ht="18.75" customHeight="1">
      <c r="A88" s="17" t="s">
        <v>144</v>
      </c>
      <c r="B88" s="10" t="s">
        <v>161</v>
      </c>
      <c r="C88" s="11" t="s">
        <v>46</v>
      </c>
      <c r="D88" s="32">
        <v>43154.395833333336</v>
      </c>
      <c r="E88" s="12">
        <v>43154.4375</v>
      </c>
      <c r="F88" s="12">
        <v>43161.479166666664</v>
      </c>
      <c r="G88" s="12">
        <v>43161.520833333336</v>
      </c>
      <c r="H88" s="32">
        <v>43154.5625</v>
      </c>
      <c r="I88" s="12">
        <v>43203.395833333336</v>
      </c>
      <c r="J88" s="12">
        <f>E88+49</f>
        <v>43203.4375</v>
      </c>
      <c r="K88" s="12">
        <f>F88+49</f>
        <v>43210.479166666664</v>
      </c>
      <c r="L88" s="12">
        <f>G88+49</f>
        <v>43210.520833333336</v>
      </c>
      <c r="M88" s="12">
        <v>43203.5625</v>
      </c>
      <c r="N88" s="12">
        <v>43252.395833333336</v>
      </c>
      <c r="O88" s="12">
        <f>E88+98</f>
        <v>43252.4375</v>
      </c>
      <c r="P88" s="12">
        <f>F88+98</f>
        <v>43259.479166666664</v>
      </c>
      <c r="Q88" s="12">
        <f>G88+98</f>
        <v>43259.520833333336</v>
      </c>
      <c r="R88" s="32">
        <v>43252.5625</v>
      </c>
      <c r="S88" s="12">
        <v>43300.395833333336</v>
      </c>
      <c r="T88" s="12">
        <v>43300.4375</v>
      </c>
      <c r="U88" s="12">
        <v>43307.479166666664</v>
      </c>
      <c r="V88" s="12">
        <v>43307.520833333336</v>
      </c>
      <c r="W88" s="12">
        <v>43300.5625</v>
      </c>
      <c r="X88" s="14"/>
      <c r="Y88" s="14"/>
      <c r="Z88" s="14"/>
      <c r="AA88" s="14"/>
    </row>
    <row r="89" spans="1:27" ht="18.75" customHeight="1">
      <c r="A89" s="17" t="s">
        <v>144</v>
      </c>
      <c r="B89" s="10" t="s">
        <v>162</v>
      </c>
      <c r="C89" s="11" t="s">
        <v>46</v>
      </c>
      <c r="D89" s="12">
        <v>43154.395833333336</v>
      </c>
      <c r="E89" s="12">
        <v>43154.4375</v>
      </c>
      <c r="F89" s="12">
        <v>43161.479166666664</v>
      </c>
      <c r="G89" s="32">
        <v>43161.520833333336</v>
      </c>
      <c r="H89" s="32">
        <v>43154.5625</v>
      </c>
      <c r="I89" s="12">
        <f>D89+49</f>
        <v>43203.395833333336</v>
      </c>
      <c r="J89" s="12">
        <f>E89+49</f>
        <v>43203.4375</v>
      </c>
      <c r="K89" s="12">
        <f>F89+49</f>
        <v>43210.479166666664</v>
      </c>
      <c r="L89" s="12">
        <v>43210.520833333336</v>
      </c>
      <c r="M89" s="12">
        <v>43203.5625</v>
      </c>
      <c r="N89" s="12">
        <f>D89+98</f>
        <v>43252.395833333336</v>
      </c>
      <c r="O89" s="12">
        <f>E89+98</f>
        <v>43252.4375</v>
      </c>
      <c r="P89" s="12">
        <f>F89+98</f>
        <v>43259.479166666664</v>
      </c>
      <c r="Q89" s="12">
        <v>43259.520833333336</v>
      </c>
      <c r="R89" s="12">
        <v>43252.5625</v>
      </c>
      <c r="S89" s="12">
        <v>43300.395833333336</v>
      </c>
      <c r="T89" s="12">
        <v>43300.4375</v>
      </c>
      <c r="U89" s="12">
        <v>43307.479166666664</v>
      </c>
      <c r="V89" s="12">
        <v>43307.520833333336</v>
      </c>
      <c r="W89" s="12">
        <v>43300.5625</v>
      </c>
      <c r="X89" s="14"/>
      <c r="Y89" s="14"/>
      <c r="Z89" s="14"/>
      <c r="AA89" s="14"/>
    </row>
    <row r="90" spans="1:27" ht="18.75" customHeight="1">
      <c r="A90" s="17" t="s">
        <v>144</v>
      </c>
      <c r="B90" s="10" t="s">
        <v>201</v>
      </c>
      <c r="C90" s="11" t="s">
        <v>46</v>
      </c>
      <c r="D90" s="32">
        <v>43154.395833333336</v>
      </c>
      <c r="E90" s="12">
        <v>43154.4375</v>
      </c>
      <c r="F90" s="12">
        <v>43161.479166666664</v>
      </c>
      <c r="G90" s="12">
        <v>43161.520833333336</v>
      </c>
      <c r="H90" s="32">
        <v>43154.5625</v>
      </c>
      <c r="I90" s="20" t="s">
        <v>47</v>
      </c>
      <c r="J90" s="12">
        <f>E90+49</f>
        <v>43203.4375</v>
      </c>
      <c r="K90" s="12">
        <f>F90+49</f>
        <v>43210.479166666664</v>
      </c>
      <c r="L90" s="12">
        <f>G90+49</f>
        <v>43210.520833333336</v>
      </c>
      <c r="M90" s="12">
        <v>43203.5625</v>
      </c>
      <c r="N90" s="12">
        <v>43252.395833333336</v>
      </c>
      <c r="O90" s="12">
        <f>E90+98</f>
        <v>43252.4375</v>
      </c>
      <c r="P90" s="12">
        <f>F90+98</f>
        <v>43259.479166666664</v>
      </c>
      <c r="Q90" s="12">
        <f>G90+98</f>
        <v>43259.520833333336</v>
      </c>
      <c r="R90" s="12">
        <v>43252.5625</v>
      </c>
      <c r="S90" s="12">
        <v>43300.395833333336</v>
      </c>
      <c r="T90" s="12">
        <f>E90+147</f>
        <v>43301.4375</v>
      </c>
      <c r="U90" s="12">
        <v>43307.479166666664</v>
      </c>
      <c r="V90" s="12">
        <v>43307.520833333336</v>
      </c>
      <c r="W90" s="12">
        <v>43300.5625</v>
      </c>
      <c r="X90" s="14"/>
      <c r="Y90" s="14"/>
      <c r="Z90" s="14"/>
      <c r="AA90" s="14"/>
    </row>
    <row r="91" spans="1:27" ht="18.75" customHeight="1">
      <c r="A91" s="17" t="s">
        <v>142</v>
      </c>
      <c r="B91" s="10" t="s">
        <v>225</v>
      </c>
      <c r="C91" s="11" t="s">
        <v>48</v>
      </c>
      <c r="D91" s="12">
        <v>43159.479166666664</v>
      </c>
      <c r="E91" s="12">
        <v>43159.520833333336</v>
      </c>
      <c r="F91" s="12">
        <v>43152.4375</v>
      </c>
      <c r="G91" s="12">
        <v>43152.479166666664</v>
      </c>
      <c r="H91" s="32">
        <v>43152.5625</v>
      </c>
      <c r="I91" s="12">
        <f>D91+49</f>
        <v>43208.479166666664</v>
      </c>
      <c r="J91" s="12">
        <f>E91+49</f>
        <v>43208.520833333336</v>
      </c>
      <c r="K91" s="12">
        <f>F91+49</f>
        <v>43201.4375</v>
      </c>
      <c r="L91" s="12">
        <f>G91+49</f>
        <v>43201.479166666664</v>
      </c>
      <c r="M91" s="12">
        <f>H91+49</f>
        <v>43201.5625</v>
      </c>
      <c r="N91" s="12">
        <f>D91+98</f>
        <v>43257.479166666664</v>
      </c>
      <c r="O91" s="12">
        <f>E91+98</f>
        <v>43257.520833333336</v>
      </c>
      <c r="P91" s="12">
        <f>F91+98</f>
        <v>43250.4375</v>
      </c>
      <c r="Q91" s="12">
        <f>G91+98</f>
        <v>43250.479166666664</v>
      </c>
      <c r="R91" s="12">
        <f>H91+98</f>
        <v>43250.5625</v>
      </c>
      <c r="S91" s="12">
        <f>D91+147</f>
        <v>43306.479166666664</v>
      </c>
      <c r="T91" s="12">
        <f>E91+147</f>
        <v>43306.520833333336</v>
      </c>
      <c r="U91" s="12">
        <f>F91+147</f>
        <v>43299.4375</v>
      </c>
      <c r="V91" s="12">
        <f>G91+147</f>
        <v>43299.479166666664</v>
      </c>
      <c r="W91" s="12">
        <f>H91+147</f>
        <v>43299.5625</v>
      </c>
      <c r="X91" s="14"/>
      <c r="Y91" s="14"/>
      <c r="Z91" s="14"/>
      <c r="AA91" s="14"/>
    </row>
    <row r="92" spans="1:27" ht="18.75" customHeight="1">
      <c r="A92" s="9" t="s">
        <v>143</v>
      </c>
      <c r="B92" s="10" t="s">
        <v>185</v>
      </c>
      <c r="C92" s="26" t="s">
        <v>49</v>
      </c>
      <c r="D92" s="12">
        <v>43159.479166666664</v>
      </c>
      <c r="E92" s="12">
        <v>43159.520833333336</v>
      </c>
      <c r="F92" s="12">
        <v>43152.4375</v>
      </c>
      <c r="G92" s="12">
        <v>43152.479166666664</v>
      </c>
      <c r="H92" s="12">
        <v>43152.5625</v>
      </c>
      <c r="I92" s="12">
        <f>D92+49</f>
        <v>43208.479166666664</v>
      </c>
      <c r="J92" s="12">
        <f>E92+49</f>
        <v>43208.520833333336</v>
      </c>
      <c r="K92" s="12">
        <f>F92+49</f>
        <v>43201.4375</v>
      </c>
      <c r="L92" s="12">
        <f>G92+49</f>
        <v>43201.479166666664</v>
      </c>
      <c r="M92" s="12">
        <f>H92+49</f>
        <v>43201.5625</v>
      </c>
      <c r="N92" s="12">
        <f>D92+98</f>
        <v>43257.479166666664</v>
      </c>
      <c r="O92" s="12">
        <f>E92+98</f>
        <v>43257.520833333336</v>
      </c>
      <c r="P92" s="12">
        <f>F92+98</f>
        <v>43250.4375</v>
      </c>
      <c r="Q92" s="12">
        <f>G92+98</f>
        <v>43250.479166666664</v>
      </c>
      <c r="R92" s="12">
        <f>H92+98</f>
        <v>43250.5625</v>
      </c>
      <c r="S92" s="12">
        <f>D92+147</f>
        <v>43306.479166666664</v>
      </c>
      <c r="T92" s="12">
        <f>E92+147</f>
        <v>43306.520833333336</v>
      </c>
      <c r="U92" s="12">
        <f>F92+147</f>
        <v>43299.4375</v>
      </c>
      <c r="V92" s="12">
        <f>G92+147</f>
        <v>43299.479166666664</v>
      </c>
      <c r="W92" s="12">
        <f>H92+147</f>
        <v>43299.5625</v>
      </c>
      <c r="X92" s="14"/>
      <c r="Y92" s="14"/>
      <c r="Z92" s="14"/>
      <c r="AA92" s="14"/>
    </row>
    <row r="93" spans="1:27" ht="18.75" customHeight="1">
      <c r="A93" s="9" t="s">
        <v>140</v>
      </c>
      <c r="B93" s="10" t="s">
        <v>275</v>
      </c>
      <c r="C93" s="11" t="s">
        <v>50</v>
      </c>
      <c r="D93" s="12">
        <v>43161.395833333336</v>
      </c>
      <c r="E93" s="12">
        <v>43161.479166666664</v>
      </c>
      <c r="F93" s="12">
        <v>43154.395833333336</v>
      </c>
      <c r="G93" s="12">
        <v>43154.479166666664</v>
      </c>
      <c r="H93" s="12">
        <v>43154.5625</v>
      </c>
      <c r="I93" s="12">
        <f>D93+49</f>
        <v>43210.395833333336</v>
      </c>
      <c r="J93" s="12">
        <f>E93+49</f>
        <v>43210.479166666664</v>
      </c>
      <c r="K93" s="12">
        <f>F93+49</f>
        <v>43203.395833333336</v>
      </c>
      <c r="L93" s="12">
        <f>G93+49</f>
        <v>43203.479166666664</v>
      </c>
      <c r="M93" s="12">
        <f>H93+49</f>
        <v>43203.5625</v>
      </c>
      <c r="N93" s="12">
        <f>D93+98</f>
        <v>43259.395833333336</v>
      </c>
      <c r="O93" s="12">
        <f>E93+98</f>
        <v>43259.479166666664</v>
      </c>
      <c r="P93" s="12">
        <f>F93+98</f>
        <v>43252.395833333336</v>
      </c>
      <c r="Q93" s="12">
        <f>G93+98</f>
        <v>43252.479166666664</v>
      </c>
      <c r="R93" s="12">
        <f>H93+98</f>
        <v>43252.5625</v>
      </c>
      <c r="S93" s="12">
        <f>D93+147</f>
        <v>43308.395833333336</v>
      </c>
      <c r="T93" s="12">
        <f>E93+147</f>
        <v>43308.479166666664</v>
      </c>
      <c r="U93" s="12">
        <f>F93+147</f>
        <v>43301.395833333336</v>
      </c>
      <c r="V93" s="12">
        <f>G93+147</f>
        <v>43301.479166666664</v>
      </c>
      <c r="W93" s="12">
        <f>H93+147</f>
        <v>43301.5625</v>
      </c>
      <c r="X93" s="14"/>
      <c r="Y93" s="14"/>
      <c r="Z93" s="14"/>
      <c r="AA93" s="14"/>
    </row>
    <row r="94" spans="1:27" ht="18.75" customHeight="1">
      <c r="A94" s="15" t="s">
        <v>141</v>
      </c>
      <c r="B94" s="10" t="s">
        <v>275</v>
      </c>
      <c r="C94" s="11" t="s">
        <v>50</v>
      </c>
      <c r="D94" s="12">
        <v>43161.395833333336</v>
      </c>
      <c r="E94" s="12">
        <v>43161.479166666664</v>
      </c>
      <c r="F94" s="12">
        <v>43154.395833333336</v>
      </c>
      <c r="G94" s="12">
        <v>43154.479166666664</v>
      </c>
      <c r="H94" s="12">
        <v>43154.5625</v>
      </c>
      <c r="I94" s="12">
        <f>D94+49</f>
        <v>43210.395833333336</v>
      </c>
      <c r="J94" s="12">
        <f>E94+49</f>
        <v>43210.479166666664</v>
      </c>
      <c r="K94" s="12">
        <f>F94+49</f>
        <v>43203.395833333336</v>
      </c>
      <c r="L94" s="12">
        <f>G94+49</f>
        <v>43203.479166666664</v>
      </c>
      <c r="M94" s="12">
        <f>H94+49</f>
        <v>43203.5625</v>
      </c>
      <c r="N94" s="12">
        <f>D94+98</f>
        <v>43259.395833333336</v>
      </c>
      <c r="O94" s="12">
        <f>E94+98</f>
        <v>43259.479166666664</v>
      </c>
      <c r="P94" s="12">
        <f>F94+98</f>
        <v>43252.395833333336</v>
      </c>
      <c r="Q94" s="12">
        <f>G94+98</f>
        <v>43252.479166666664</v>
      </c>
      <c r="R94" s="12">
        <f>H94+98</f>
        <v>43252.5625</v>
      </c>
      <c r="S94" s="12">
        <f>D94+147</f>
        <v>43308.395833333336</v>
      </c>
      <c r="T94" s="12">
        <f>E94+147</f>
        <v>43308.479166666664</v>
      </c>
      <c r="U94" s="12">
        <f>F94+147</f>
        <v>43301.395833333336</v>
      </c>
      <c r="V94" s="12">
        <f>G94+147</f>
        <v>43301.479166666664</v>
      </c>
      <c r="W94" s="12">
        <f>H94+147</f>
        <v>43301.5625</v>
      </c>
      <c r="X94" s="14"/>
      <c r="Y94" s="14"/>
      <c r="Z94" s="14"/>
      <c r="AA94" s="14"/>
    </row>
    <row r="95" spans="1:27" ht="18.75" customHeight="1">
      <c r="A95" s="15" t="s">
        <v>141</v>
      </c>
      <c r="B95" s="10" t="s">
        <v>238</v>
      </c>
      <c r="C95" s="11" t="s">
        <v>50</v>
      </c>
      <c r="D95" s="12">
        <v>43161.395833333336</v>
      </c>
      <c r="E95" s="12">
        <v>43161.479166666664</v>
      </c>
      <c r="F95" s="12">
        <v>43154.395833333336</v>
      </c>
      <c r="G95" s="12">
        <v>43154.479166666664</v>
      </c>
      <c r="H95" s="12">
        <v>43154.5625</v>
      </c>
      <c r="I95" s="12">
        <f>D95+49</f>
        <v>43210.395833333336</v>
      </c>
      <c r="J95" s="12">
        <f>E95+49</f>
        <v>43210.479166666664</v>
      </c>
      <c r="K95" s="12">
        <f>F95+49</f>
        <v>43203.395833333336</v>
      </c>
      <c r="L95" s="12">
        <f>G95+49</f>
        <v>43203.479166666664</v>
      </c>
      <c r="M95" s="12">
        <f>H95+49</f>
        <v>43203.5625</v>
      </c>
      <c r="N95" s="12">
        <f>D95+98</f>
        <v>43259.395833333336</v>
      </c>
      <c r="O95" s="12">
        <f>E95+98</f>
        <v>43259.479166666664</v>
      </c>
      <c r="P95" s="12">
        <f>F95+98</f>
        <v>43252.395833333336</v>
      </c>
      <c r="Q95" s="12">
        <f>G95+98</f>
        <v>43252.479166666664</v>
      </c>
      <c r="R95" s="12">
        <f>H95+98</f>
        <v>43252.5625</v>
      </c>
      <c r="S95" s="12">
        <f>D95+147</f>
        <v>43308.395833333336</v>
      </c>
      <c r="T95" s="12">
        <f>E95+147</f>
        <v>43308.479166666664</v>
      </c>
      <c r="U95" s="12">
        <f>F95+147</f>
        <v>43301.395833333336</v>
      </c>
      <c r="V95" s="12">
        <f>G95+147</f>
        <v>43301.479166666664</v>
      </c>
      <c r="W95" s="12">
        <f>H95+147</f>
        <v>43301.5625</v>
      </c>
      <c r="X95" s="14"/>
      <c r="Y95" s="14"/>
      <c r="Z95" s="14"/>
      <c r="AA95" s="14"/>
    </row>
    <row r="96" spans="1:27" ht="18.75" customHeight="1">
      <c r="A96" s="17" t="s">
        <v>144</v>
      </c>
      <c r="B96" s="10" t="s">
        <v>202</v>
      </c>
      <c r="C96" s="11" t="s">
        <v>50</v>
      </c>
      <c r="D96" s="12">
        <v>43161.395833333336</v>
      </c>
      <c r="E96" s="12">
        <v>43161.479166666664</v>
      </c>
      <c r="F96" s="12">
        <v>43154.395833333336</v>
      </c>
      <c r="G96" s="12">
        <v>43154.479166666664</v>
      </c>
      <c r="H96" s="12">
        <v>43154.5625</v>
      </c>
      <c r="I96" s="12">
        <f>D96+49</f>
        <v>43210.395833333336</v>
      </c>
      <c r="J96" s="12">
        <f>E96+49</f>
        <v>43210.479166666664</v>
      </c>
      <c r="K96" s="12">
        <f>F96+49</f>
        <v>43203.395833333336</v>
      </c>
      <c r="L96" s="12">
        <f>G96+49</f>
        <v>43203.479166666664</v>
      </c>
      <c r="M96" s="12">
        <f>H96+49</f>
        <v>43203.5625</v>
      </c>
      <c r="N96" s="12">
        <f>D96+98</f>
        <v>43259.395833333336</v>
      </c>
      <c r="O96" s="12">
        <f>E96+98</f>
        <v>43259.479166666664</v>
      </c>
      <c r="P96" s="12">
        <f>F96+98</f>
        <v>43252.395833333336</v>
      </c>
      <c r="Q96" s="12">
        <f>G96+98</f>
        <v>43252.479166666664</v>
      </c>
      <c r="R96" s="12">
        <f>H96+98</f>
        <v>43252.5625</v>
      </c>
      <c r="S96" s="12">
        <f>D96+147</f>
        <v>43308.395833333336</v>
      </c>
      <c r="T96" s="12">
        <f>E96+147</f>
        <v>43308.479166666664</v>
      </c>
      <c r="U96" s="12">
        <f>F96+147</f>
        <v>43301.395833333336</v>
      </c>
      <c r="V96" s="12">
        <f>G96+147</f>
        <v>43301.479166666664</v>
      </c>
      <c r="W96" s="12">
        <f>H96+147</f>
        <v>43301.5625</v>
      </c>
      <c r="X96" s="14"/>
      <c r="Y96" s="14"/>
      <c r="Z96" s="14"/>
      <c r="AA96" s="14"/>
    </row>
    <row r="97" spans="1:27" ht="18.75" customHeight="1">
      <c r="A97" s="9" t="s">
        <v>140</v>
      </c>
      <c r="B97" s="10" t="s">
        <v>163</v>
      </c>
      <c r="C97" s="11" t="s">
        <v>51</v>
      </c>
      <c r="D97" s="12">
        <v>43161.395833333336</v>
      </c>
      <c r="E97" s="12">
        <v>43161.479166666664</v>
      </c>
      <c r="F97" s="12">
        <v>43154.395833333336</v>
      </c>
      <c r="G97" s="12">
        <v>43154.479166666664</v>
      </c>
      <c r="H97" s="13">
        <v>43154.5625</v>
      </c>
      <c r="I97" s="12">
        <f>D97+49</f>
        <v>43210.395833333336</v>
      </c>
      <c r="J97" s="12">
        <f>E97+49</f>
        <v>43210.479166666664</v>
      </c>
      <c r="K97" s="12">
        <f>F97+49</f>
        <v>43203.395833333336</v>
      </c>
      <c r="L97" s="12">
        <f>G97+49</f>
        <v>43203.479166666664</v>
      </c>
      <c r="M97" s="12">
        <f>H97+49</f>
        <v>43203.5625</v>
      </c>
      <c r="N97" s="12">
        <f>D97+98</f>
        <v>43259.395833333336</v>
      </c>
      <c r="O97" s="12">
        <f>E97+98</f>
        <v>43259.479166666664</v>
      </c>
      <c r="P97" s="12">
        <f>F97+98</f>
        <v>43252.395833333336</v>
      </c>
      <c r="Q97" s="12">
        <f>G97+98</f>
        <v>43252.479166666664</v>
      </c>
      <c r="R97" s="12">
        <f>H97+98</f>
        <v>43252.5625</v>
      </c>
      <c r="S97" s="12">
        <f>D97+147</f>
        <v>43308.395833333336</v>
      </c>
      <c r="T97" s="12">
        <f>E97+147</f>
        <v>43308.479166666664</v>
      </c>
      <c r="U97" s="12">
        <f>F97+147</f>
        <v>43301.395833333336</v>
      </c>
      <c r="V97" s="12">
        <f>G97+147</f>
        <v>43301.479166666664</v>
      </c>
      <c r="W97" s="12">
        <f>H97+147</f>
        <v>43301.5625</v>
      </c>
      <c r="X97" s="14"/>
      <c r="Y97" s="14"/>
      <c r="Z97" s="14"/>
      <c r="AA97" s="14"/>
    </row>
    <row r="98" spans="1:27" ht="18.75" customHeight="1">
      <c r="A98" s="17" t="s">
        <v>142</v>
      </c>
      <c r="B98" s="10" t="s">
        <v>226</v>
      </c>
      <c r="C98" s="11" t="s">
        <v>52</v>
      </c>
      <c r="D98" s="12">
        <v>43160.479166666664</v>
      </c>
      <c r="E98" s="12">
        <v>43160.583333333336</v>
      </c>
      <c r="F98" s="12">
        <v>43161.395833333336</v>
      </c>
      <c r="G98" s="12">
        <v>43161.479166666664</v>
      </c>
      <c r="H98" s="13">
        <v>43160.5625</v>
      </c>
      <c r="I98" s="12">
        <f>D98+49</f>
        <v>43209.479166666664</v>
      </c>
      <c r="J98" s="12">
        <f>E98+49</f>
        <v>43209.583333333336</v>
      </c>
      <c r="K98" s="12">
        <f>F98+49</f>
        <v>43210.395833333336</v>
      </c>
      <c r="L98" s="12">
        <f>G98+49</f>
        <v>43210.479166666664</v>
      </c>
      <c r="M98" s="12">
        <f>H98+49</f>
        <v>43209.5625</v>
      </c>
      <c r="N98" s="12">
        <f>D98+98</f>
        <v>43258.479166666664</v>
      </c>
      <c r="O98" s="12">
        <f>E98+98</f>
        <v>43258.583333333336</v>
      </c>
      <c r="P98" s="12">
        <f>F98+98</f>
        <v>43259.395833333336</v>
      </c>
      <c r="Q98" s="12">
        <f>G98+98</f>
        <v>43259.479166666664</v>
      </c>
      <c r="R98" s="12">
        <f>H98+98</f>
        <v>43258.5625</v>
      </c>
      <c r="S98" s="12">
        <f>D98+147</f>
        <v>43307.479166666664</v>
      </c>
      <c r="T98" s="12">
        <f>E98+147</f>
        <v>43307.583333333336</v>
      </c>
      <c r="U98" s="12">
        <f>F98+147</f>
        <v>43308.395833333336</v>
      </c>
      <c r="V98" s="12">
        <f>G98+147</f>
        <v>43308.479166666664</v>
      </c>
      <c r="W98" s="12">
        <f>H98+147</f>
        <v>43307.5625</v>
      </c>
      <c r="X98" s="14"/>
      <c r="Y98" s="14"/>
      <c r="Z98" s="14"/>
      <c r="AA98" s="14"/>
    </row>
    <row r="99" spans="1:27" ht="18.75" customHeight="1">
      <c r="A99" s="17" t="s">
        <v>144</v>
      </c>
      <c r="B99" s="10" t="s">
        <v>203</v>
      </c>
      <c r="C99" s="11" t="s">
        <v>53</v>
      </c>
      <c r="D99" s="12">
        <v>43158.5625</v>
      </c>
      <c r="E99" s="12">
        <v>43158.666666666664</v>
      </c>
      <c r="F99" s="12">
        <v>43153.5625</v>
      </c>
      <c r="G99" s="12">
        <v>43153.625</v>
      </c>
      <c r="H99" s="12">
        <v>43158.645833333336</v>
      </c>
      <c r="I99" s="12">
        <f>D99+49</f>
        <v>43207.5625</v>
      </c>
      <c r="J99" s="12">
        <f>E99+49</f>
        <v>43207.666666666664</v>
      </c>
      <c r="K99" s="12">
        <f>F99+49</f>
        <v>43202.5625</v>
      </c>
      <c r="L99" s="12">
        <f>G99+49</f>
        <v>43202.625</v>
      </c>
      <c r="M99" s="12">
        <f>H99+49</f>
        <v>43207.645833333336</v>
      </c>
      <c r="N99" s="12">
        <f>D99+98</f>
        <v>43256.5625</v>
      </c>
      <c r="O99" s="12">
        <f>E99+98</f>
        <v>43256.666666666664</v>
      </c>
      <c r="P99" s="12">
        <f>F99+98</f>
        <v>43251.5625</v>
      </c>
      <c r="Q99" s="12">
        <f>G99+98</f>
        <v>43251.625</v>
      </c>
      <c r="R99" s="12">
        <f>H99+98</f>
        <v>43256.645833333336</v>
      </c>
      <c r="S99" s="12">
        <f>D99+147</f>
        <v>43305.5625</v>
      </c>
      <c r="T99" s="12">
        <f>E99+147</f>
        <v>43305.666666666664</v>
      </c>
      <c r="U99" s="12">
        <f>F99+147</f>
        <v>43300.5625</v>
      </c>
      <c r="V99" s="12">
        <f>G99+147</f>
        <v>43300.625</v>
      </c>
      <c r="W99" s="12">
        <f>H99+147</f>
        <v>43305.645833333336</v>
      </c>
      <c r="X99" s="14"/>
      <c r="Y99" s="14"/>
      <c r="Z99" s="14"/>
      <c r="AA99" s="14"/>
    </row>
    <row r="100" spans="1:27" ht="18.75" customHeight="1">
      <c r="A100" s="15" t="s">
        <v>141</v>
      </c>
      <c r="B100" s="10" t="s">
        <v>239</v>
      </c>
      <c r="C100" s="11" t="s">
        <v>53</v>
      </c>
      <c r="D100" s="12">
        <v>43158.604166666664</v>
      </c>
      <c r="E100" s="12">
        <v>43158.666666666664</v>
      </c>
      <c r="F100" s="12">
        <v>43153.5625</v>
      </c>
      <c r="G100" s="12">
        <v>43153.625</v>
      </c>
      <c r="H100" s="12">
        <v>43158.5625</v>
      </c>
      <c r="I100" s="12">
        <f>D100+49</f>
        <v>43207.604166666664</v>
      </c>
      <c r="J100" s="12">
        <f>E100+49</f>
        <v>43207.666666666664</v>
      </c>
      <c r="K100" s="12">
        <f>F100+49</f>
        <v>43202.5625</v>
      </c>
      <c r="L100" s="12">
        <f>G100+49</f>
        <v>43202.625</v>
      </c>
      <c r="M100" s="12">
        <f>H100+49</f>
        <v>43207.5625</v>
      </c>
      <c r="N100" s="12">
        <f>D100+98</f>
        <v>43256.604166666664</v>
      </c>
      <c r="O100" s="12">
        <f>E100+98</f>
        <v>43256.666666666664</v>
      </c>
      <c r="P100" s="12">
        <f>F100+98</f>
        <v>43251.5625</v>
      </c>
      <c r="Q100" s="12">
        <f>G100+98</f>
        <v>43251.625</v>
      </c>
      <c r="R100" s="12">
        <f>H100+98</f>
        <v>43256.5625</v>
      </c>
      <c r="S100" s="12">
        <f>D100+147</f>
        <v>43305.604166666664</v>
      </c>
      <c r="T100" s="12">
        <f>E100+147</f>
        <v>43305.666666666664</v>
      </c>
      <c r="U100" s="12">
        <f>F100+147</f>
        <v>43300.5625</v>
      </c>
      <c r="V100" s="12">
        <f>G100+147</f>
        <v>43300.625</v>
      </c>
      <c r="W100" s="12">
        <f>H100+147</f>
        <v>43305.5625</v>
      </c>
      <c r="X100" s="14"/>
      <c r="Y100" s="14"/>
      <c r="Z100" s="14"/>
      <c r="AA100" s="14"/>
    </row>
    <row r="101" spans="1:27" ht="18.75" customHeight="1">
      <c r="A101" s="17" t="s">
        <v>144</v>
      </c>
      <c r="B101" s="10" t="s">
        <v>204</v>
      </c>
      <c r="C101" s="11" t="s">
        <v>53</v>
      </c>
      <c r="D101" s="12">
        <v>43158.479166666664</v>
      </c>
      <c r="E101" s="12">
        <v>43158.666666666664</v>
      </c>
      <c r="F101" s="12">
        <v>43153.479166666664</v>
      </c>
      <c r="G101" s="12">
        <v>43153.625</v>
      </c>
      <c r="H101" s="12">
        <v>43158.5625</v>
      </c>
      <c r="I101" s="12">
        <f>D101+49</f>
        <v>43207.479166666664</v>
      </c>
      <c r="J101" s="12">
        <f>E101+49</f>
        <v>43207.666666666664</v>
      </c>
      <c r="K101" s="12">
        <f>F101+49</f>
        <v>43202.479166666664</v>
      </c>
      <c r="L101" s="12">
        <f>G101+49</f>
        <v>43202.625</v>
      </c>
      <c r="M101" s="12">
        <f>H101+49</f>
        <v>43207.5625</v>
      </c>
      <c r="N101" s="12">
        <f>D101+98</f>
        <v>43256.479166666664</v>
      </c>
      <c r="O101" s="12">
        <f>E101+98</f>
        <v>43256.666666666664</v>
      </c>
      <c r="P101" s="12">
        <f>F101+98</f>
        <v>43251.479166666664</v>
      </c>
      <c r="Q101" s="12">
        <f>G101+98</f>
        <v>43251.625</v>
      </c>
      <c r="R101" s="12">
        <f>H101+98</f>
        <v>43256.5625</v>
      </c>
      <c r="S101" s="12">
        <f>D101+147</f>
        <v>43305.479166666664</v>
      </c>
      <c r="T101" s="12">
        <f>E101+147</f>
        <v>43305.666666666664</v>
      </c>
      <c r="U101" s="12">
        <f>F101+147</f>
        <v>43300.479166666664</v>
      </c>
      <c r="V101" s="12">
        <f>G101+147</f>
        <v>43300.625</v>
      </c>
      <c r="W101" s="12">
        <f>H101+147</f>
        <v>43305.5625</v>
      </c>
      <c r="X101" s="14"/>
      <c r="Y101" s="14"/>
      <c r="Z101" s="14"/>
      <c r="AA101" s="14"/>
    </row>
    <row r="102" spans="1:27" ht="18.75" customHeight="1">
      <c r="A102" s="17" t="s">
        <v>144</v>
      </c>
      <c r="B102" s="10" t="s">
        <v>205</v>
      </c>
      <c r="C102" s="11" t="s">
        <v>53</v>
      </c>
      <c r="D102" s="12">
        <v>43158.479166666664</v>
      </c>
      <c r="E102" s="12">
        <v>43158.666666666664</v>
      </c>
      <c r="F102" s="12">
        <v>43153.479166666664</v>
      </c>
      <c r="G102" s="12">
        <v>43153.625</v>
      </c>
      <c r="H102" s="12">
        <v>43158.5625</v>
      </c>
      <c r="I102" s="12">
        <f>D102+49</f>
        <v>43207.479166666664</v>
      </c>
      <c r="J102" s="12">
        <f>E102+49</f>
        <v>43207.666666666664</v>
      </c>
      <c r="K102" s="12">
        <f>F102+49</f>
        <v>43202.479166666664</v>
      </c>
      <c r="L102" s="12">
        <f>G102+49</f>
        <v>43202.625</v>
      </c>
      <c r="M102" s="12">
        <f>H102+49</f>
        <v>43207.5625</v>
      </c>
      <c r="N102" s="12">
        <f>D102+98</f>
        <v>43256.479166666664</v>
      </c>
      <c r="O102" s="12">
        <f>E102+98</f>
        <v>43256.666666666664</v>
      </c>
      <c r="P102" s="12">
        <f>F102+98</f>
        <v>43251.479166666664</v>
      </c>
      <c r="Q102" s="12">
        <f>G102+98</f>
        <v>43251.625</v>
      </c>
      <c r="R102" s="12">
        <f>H102+98</f>
        <v>43256.5625</v>
      </c>
      <c r="S102" s="12">
        <f>D102+147</f>
        <v>43305.479166666664</v>
      </c>
      <c r="T102" s="12">
        <f>E102+147</f>
        <v>43305.666666666664</v>
      </c>
      <c r="U102" s="12">
        <f>F102+147</f>
        <v>43300.479166666664</v>
      </c>
      <c r="V102" s="12">
        <f>G102+147</f>
        <v>43300.625</v>
      </c>
      <c r="W102" s="12">
        <f>H102+147</f>
        <v>43305.5625</v>
      </c>
      <c r="X102" s="14"/>
      <c r="Y102" s="14"/>
      <c r="Z102" s="14"/>
      <c r="AA102" s="14"/>
    </row>
    <row r="103" spans="1:27" ht="18.75" customHeight="1">
      <c r="A103" s="15" t="s">
        <v>141</v>
      </c>
      <c r="B103" s="10" t="s">
        <v>240</v>
      </c>
      <c r="C103" s="11" t="s">
        <v>54</v>
      </c>
      <c r="D103" s="12">
        <v>43160.479166666664</v>
      </c>
      <c r="E103" s="12">
        <v>43160.479166666664</v>
      </c>
      <c r="F103" s="12">
        <v>43161.645833333336</v>
      </c>
      <c r="G103" s="12">
        <v>43161.645833333336</v>
      </c>
      <c r="H103" s="12">
        <v>43161.645833333336</v>
      </c>
      <c r="I103" s="12">
        <f>D103+49</f>
        <v>43209.479166666664</v>
      </c>
      <c r="J103" s="12">
        <f>E103+49</f>
        <v>43209.479166666664</v>
      </c>
      <c r="K103" s="12">
        <f>F103+49</f>
        <v>43210.645833333336</v>
      </c>
      <c r="L103" s="12">
        <f>G103+49</f>
        <v>43210.645833333336</v>
      </c>
      <c r="M103" s="12">
        <f>H103+49</f>
        <v>43210.645833333336</v>
      </c>
      <c r="N103" s="12">
        <f>D103+98</f>
        <v>43258.479166666664</v>
      </c>
      <c r="O103" s="12">
        <f>E103+98</f>
        <v>43258.479166666664</v>
      </c>
      <c r="P103" s="12">
        <f>F103+98</f>
        <v>43259.645833333336</v>
      </c>
      <c r="Q103" s="12">
        <f>G103+98</f>
        <v>43259.645833333336</v>
      </c>
      <c r="R103" s="12">
        <f>H103+98</f>
        <v>43259.645833333336</v>
      </c>
      <c r="S103" s="12">
        <f>D103+147</f>
        <v>43307.479166666664</v>
      </c>
      <c r="T103" s="12">
        <f>E103+147</f>
        <v>43307.479166666664</v>
      </c>
      <c r="U103" s="12">
        <f>F103+147</f>
        <v>43308.645833333336</v>
      </c>
      <c r="V103" s="12">
        <f>G103+147</f>
        <v>43308.645833333336</v>
      </c>
      <c r="W103" s="12">
        <f>H103+147</f>
        <v>43308.645833333336</v>
      </c>
      <c r="X103" s="14"/>
      <c r="Y103" s="14"/>
      <c r="Z103" s="14"/>
      <c r="AA103" s="14"/>
    </row>
    <row r="104" spans="1:27" ht="18.75" customHeight="1">
      <c r="A104" s="15" t="s">
        <v>141</v>
      </c>
      <c r="B104" s="10" t="s">
        <v>241</v>
      </c>
      <c r="C104" s="11" t="s">
        <v>55</v>
      </c>
      <c r="D104" s="32">
        <v>43159.520833333336</v>
      </c>
      <c r="E104" s="32">
        <v>43159.583333333336</v>
      </c>
      <c r="F104" s="12">
        <v>43161.458333333336</v>
      </c>
      <c r="G104" s="12">
        <v>43161.541666666664</v>
      </c>
      <c r="H104" s="32">
        <v>43159.645833333336</v>
      </c>
      <c r="I104" s="12">
        <f>D104+49</f>
        <v>43208.520833333336</v>
      </c>
      <c r="J104" s="12">
        <f>E104+49</f>
        <v>43208.583333333336</v>
      </c>
      <c r="K104" s="12">
        <f>F104+49</f>
        <v>43210.458333333336</v>
      </c>
      <c r="L104" s="12">
        <f>G104+49</f>
        <v>43210.541666666664</v>
      </c>
      <c r="M104" s="12">
        <f>H104+49</f>
        <v>43208.645833333336</v>
      </c>
      <c r="N104" s="12">
        <f>D104+98</f>
        <v>43257.520833333336</v>
      </c>
      <c r="O104" s="12">
        <f>E104+98</f>
        <v>43257.583333333336</v>
      </c>
      <c r="P104" s="12">
        <f>F104+98</f>
        <v>43259.458333333336</v>
      </c>
      <c r="Q104" s="12">
        <f>G104+98</f>
        <v>43259.541666666664</v>
      </c>
      <c r="R104" s="12">
        <f>H104+98</f>
        <v>43257.645833333336</v>
      </c>
      <c r="S104" s="12">
        <f>D104+147</f>
        <v>43306.520833333336</v>
      </c>
      <c r="T104" s="12">
        <f>E104+147</f>
        <v>43306.583333333336</v>
      </c>
      <c r="U104" s="12">
        <f>F104+147</f>
        <v>43308.458333333336</v>
      </c>
      <c r="V104" s="12">
        <f>G104+147</f>
        <v>43308.541666666664</v>
      </c>
      <c r="W104" s="12">
        <f>H104+147</f>
        <v>43306.645833333336</v>
      </c>
      <c r="X104" s="14"/>
      <c r="Y104" s="14"/>
      <c r="Z104" s="14"/>
      <c r="AA104" s="14"/>
    </row>
    <row r="105" spans="1:27" ht="18.75" customHeight="1">
      <c r="A105" s="15" t="s">
        <v>141</v>
      </c>
      <c r="B105" s="10" t="s">
        <v>242</v>
      </c>
      <c r="C105" s="11" t="s">
        <v>55</v>
      </c>
      <c r="D105" s="32">
        <v>43159.479166666664</v>
      </c>
      <c r="E105" s="32">
        <v>43159.583333333336</v>
      </c>
      <c r="F105" s="12">
        <v>43161.5</v>
      </c>
      <c r="G105" s="12">
        <v>43161.541666666664</v>
      </c>
      <c r="H105" s="32">
        <v>43159.5625</v>
      </c>
      <c r="I105" s="12">
        <f>D105+49</f>
        <v>43208.479166666664</v>
      </c>
      <c r="J105" s="12">
        <f>E105+49</f>
        <v>43208.583333333336</v>
      </c>
      <c r="K105" s="12">
        <f>F105+49</f>
        <v>43210.5</v>
      </c>
      <c r="L105" s="12">
        <f>G105+49</f>
        <v>43210.541666666664</v>
      </c>
      <c r="M105" s="12">
        <f>H105+49</f>
        <v>43208.5625</v>
      </c>
      <c r="N105" s="12">
        <f>D105+98</f>
        <v>43257.479166666664</v>
      </c>
      <c r="O105" s="12">
        <f>E105+98</f>
        <v>43257.583333333336</v>
      </c>
      <c r="P105" s="12">
        <f>F105+98</f>
        <v>43259.5</v>
      </c>
      <c r="Q105" s="12">
        <f>G105+98</f>
        <v>43259.541666666664</v>
      </c>
      <c r="R105" s="12">
        <f>H105+98</f>
        <v>43257.5625</v>
      </c>
      <c r="S105" s="12">
        <f>D105+147</f>
        <v>43306.479166666664</v>
      </c>
      <c r="T105" s="12">
        <f>E105+147</f>
        <v>43306.583333333336</v>
      </c>
      <c r="U105" s="12">
        <f>F105+147</f>
        <v>43308.5</v>
      </c>
      <c r="V105" s="12">
        <f>G105+147</f>
        <v>43308.541666666664</v>
      </c>
      <c r="W105" s="12">
        <f>H105+147</f>
        <v>43306.5625</v>
      </c>
      <c r="X105" s="14"/>
      <c r="Y105" s="14"/>
      <c r="Z105" s="14"/>
      <c r="AA105" s="14"/>
    </row>
    <row r="106" spans="1:27" ht="18.75" customHeight="1">
      <c r="A106" s="15" t="s">
        <v>141</v>
      </c>
      <c r="B106" s="10" t="s">
        <v>243</v>
      </c>
      <c r="C106" s="11" t="s">
        <v>55</v>
      </c>
      <c r="D106" s="32">
        <v>43159.520833333336</v>
      </c>
      <c r="E106" s="32">
        <v>43159.583333333336</v>
      </c>
      <c r="F106" s="12">
        <v>43161.458333333336</v>
      </c>
      <c r="G106" s="12">
        <v>43161.541666666664</v>
      </c>
      <c r="H106" s="32">
        <v>43159.645833333336</v>
      </c>
      <c r="I106" s="12">
        <f>D106+49</f>
        <v>43208.520833333336</v>
      </c>
      <c r="J106" s="12">
        <f>E106+49</f>
        <v>43208.583333333336</v>
      </c>
      <c r="K106" s="12">
        <f>F106+49</f>
        <v>43210.458333333336</v>
      </c>
      <c r="L106" s="12">
        <f>G106+49</f>
        <v>43210.541666666664</v>
      </c>
      <c r="M106" s="12">
        <f>H106+49</f>
        <v>43208.645833333336</v>
      </c>
      <c r="N106" s="12">
        <f>D106+98</f>
        <v>43257.520833333336</v>
      </c>
      <c r="O106" s="12">
        <f>E106+98</f>
        <v>43257.583333333336</v>
      </c>
      <c r="P106" s="12">
        <f>F106+98</f>
        <v>43259.458333333336</v>
      </c>
      <c r="Q106" s="12">
        <f>G106+98</f>
        <v>43259.541666666664</v>
      </c>
      <c r="R106" s="12">
        <f>H106+98</f>
        <v>43257.645833333336</v>
      </c>
      <c r="S106" s="12">
        <f>D106+147</f>
        <v>43306.520833333336</v>
      </c>
      <c r="T106" s="12">
        <f>E106+147</f>
        <v>43306.583333333336</v>
      </c>
      <c r="U106" s="12">
        <f>F106+147</f>
        <v>43308.458333333336</v>
      </c>
      <c r="V106" s="12">
        <f>G106+147</f>
        <v>43308.541666666664</v>
      </c>
      <c r="W106" s="12">
        <f>H106+147</f>
        <v>43306.645833333336</v>
      </c>
      <c r="X106" s="14"/>
      <c r="Y106" s="14"/>
      <c r="Z106" s="14"/>
      <c r="AA106" s="14"/>
    </row>
    <row r="107" spans="1:27" ht="18.75" customHeight="1">
      <c r="A107" s="15" t="s">
        <v>141</v>
      </c>
      <c r="B107" s="10" t="s">
        <v>244</v>
      </c>
      <c r="C107" s="11" t="s">
        <v>55</v>
      </c>
      <c r="D107" s="32">
        <v>43159.479166666664</v>
      </c>
      <c r="E107" s="32">
        <v>43159.583333333336</v>
      </c>
      <c r="F107" s="12">
        <v>43161.5</v>
      </c>
      <c r="G107" s="12">
        <v>43161.541666666664</v>
      </c>
      <c r="H107" s="32">
        <v>43159.5625</v>
      </c>
      <c r="I107" s="12">
        <f>D107+49</f>
        <v>43208.479166666664</v>
      </c>
      <c r="J107" s="12">
        <f>E107+49</f>
        <v>43208.583333333336</v>
      </c>
      <c r="K107" s="12">
        <f>F107+49</f>
        <v>43210.5</v>
      </c>
      <c r="L107" s="12">
        <f>G107+49</f>
        <v>43210.541666666664</v>
      </c>
      <c r="M107" s="12">
        <f>H107+49</f>
        <v>43208.5625</v>
      </c>
      <c r="N107" s="12">
        <f>D107+98</f>
        <v>43257.479166666664</v>
      </c>
      <c r="O107" s="12">
        <f>E107+98</f>
        <v>43257.583333333336</v>
      </c>
      <c r="P107" s="12">
        <f>F107+98</f>
        <v>43259.5</v>
      </c>
      <c r="Q107" s="12">
        <f>G107+98</f>
        <v>43259.541666666664</v>
      </c>
      <c r="R107" s="12">
        <f>H107+98</f>
        <v>43257.5625</v>
      </c>
      <c r="S107" s="12">
        <f>D107+147</f>
        <v>43306.479166666664</v>
      </c>
      <c r="T107" s="12">
        <f>E107+147</f>
        <v>43306.583333333336</v>
      </c>
      <c r="U107" s="12">
        <f>F107+147</f>
        <v>43308.5</v>
      </c>
      <c r="V107" s="12">
        <f>G107+147</f>
        <v>43308.541666666664</v>
      </c>
      <c r="W107" s="12">
        <f>H107+147</f>
        <v>43306.5625</v>
      </c>
      <c r="X107" s="14"/>
      <c r="Y107" s="14"/>
      <c r="Z107" s="14"/>
      <c r="AA107" s="14"/>
    </row>
    <row r="108" spans="1:27" ht="18.75" customHeight="1">
      <c r="A108" s="17" t="s">
        <v>139</v>
      </c>
      <c r="B108" s="10" t="s">
        <v>164</v>
      </c>
      <c r="C108" s="11" t="s">
        <v>56</v>
      </c>
      <c r="D108" s="20" t="s">
        <v>57</v>
      </c>
      <c r="E108" s="20" t="s">
        <v>58</v>
      </c>
      <c r="F108" s="20" t="s">
        <v>59</v>
      </c>
      <c r="G108" s="20" t="s">
        <v>60</v>
      </c>
      <c r="H108" s="20" t="s">
        <v>61</v>
      </c>
      <c r="I108" s="20" t="s">
        <v>62</v>
      </c>
      <c r="J108" s="20" t="s">
        <v>63</v>
      </c>
      <c r="K108" s="20" t="s">
        <v>64</v>
      </c>
      <c r="L108" s="20" t="s">
        <v>65</v>
      </c>
      <c r="M108" s="20" t="s">
        <v>66</v>
      </c>
      <c r="N108" s="20" t="s">
        <v>67</v>
      </c>
      <c r="O108" s="20" t="s">
        <v>68</v>
      </c>
      <c r="P108" s="20" t="s">
        <v>69</v>
      </c>
      <c r="Q108" s="20" t="s">
        <v>70</v>
      </c>
      <c r="R108" s="20" t="s">
        <v>71</v>
      </c>
      <c r="S108" s="20" t="s">
        <v>72</v>
      </c>
      <c r="T108" s="20" t="s">
        <v>73</v>
      </c>
      <c r="U108" s="20" t="s">
        <v>74</v>
      </c>
      <c r="V108" s="20" t="s">
        <v>75</v>
      </c>
      <c r="W108" s="20" t="s">
        <v>76</v>
      </c>
      <c r="X108" s="14"/>
      <c r="Y108" s="14"/>
      <c r="Z108" s="14"/>
      <c r="AA108" s="14"/>
    </row>
    <row r="109" spans="1:27" ht="18.75" customHeight="1">
      <c r="A109" s="17" t="s">
        <v>144</v>
      </c>
      <c r="B109" s="10" t="s">
        <v>206</v>
      </c>
      <c r="C109" s="11" t="s">
        <v>77</v>
      </c>
      <c r="D109" s="12">
        <v>43158.395833333336</v>
      </c>
      <c r="E109" s="12">
        <v>43158.458333333336</v>
      </c>
      <c r="F109" s="12">
        <v>43152.520833333336</v>
      </c>
      <c r="G109" s="12">
        <v>43152.583333333336</v>
      </c>
      <c r="H109" s="12">
        <v>43158.6875</v>
      </c>
      <c r="I109" s="12">
        <f>D109+49</f>
        <v>43207.395833333336</v>
      </c>
      <c r="J109" s="12">
        <f>E109+49</f>
        <v>43207.458333333336</v>
      </c>
      <c r="K109" s="12">
        <f>F109+49</f>
        <v>43201.520833333336</v>
      </c>
      <c r="L109" s="12">
        <f>G109+49</f>
        <v>43201.583333333336</v>
      </c>
      <c r="M109" s="12">
        <f>H109+49</f>
        <v>43207.6875</v>
      </c>
      <c r="N109" s="12">
        <f>D109+98</f>
        <v>43256.395833333336</v>
      </c>
      <c r="O109" s="12">
        <f>E109+98</f>
        <v>43256.458333333336</v>
      </c>
      <c r="P109" s="12">
        <f>F109+98</f>
        <v>43250.520833333336</v>
      </c>
      <c r="Q109" s="12">
        <f>G109+98</f>
        <v>43250.583333333336</v>
      </c>
      <c r="R109" s="12">
        <f>H109+98</f>
        <v>43256.6875</v>
      </c>
      <c r="S109" s="12">
        <f>D109+147</f>
        <v>43305.395833333336</v>
      </c>
      <c r="T109" s="12">
        <f>E109+147</f>
        <v>43305.458333333336</v>
      </c>
      <c r="U109" s="12">
        <f>F109+147</f>
        <v>43299.520833333336</v>
      </c>
      <c r="V109" s="12">
        <f>G109+147</f>
        <v>43299.583333333336</v>
      </c>
      <c r="W109" s="12">
        <f>H109+147</f>
        <v>43305.6875</v>
      </c>
      <c r="X109" s="14"/>
      <c r="Y109" s="14"/>
      <c r="Z109" s="14"/>
      <c r="AA109" s="14"/>
    </row>
    <row r="110" spans="1:27" ht="18.75" customHeight="1">
      <c r="A110" s="9" t="s">
        <v>140</v>
      </c>
      <c r="B110" s="10" t="s">
        <v>276</v>
      </c>
      <c r="C110" s="11" t="s">
        <v>77</v>
      </c>
      <c r="D110" s="12">
        <v>43158.395833333336</v>
      </c>
      <c r="E110" s="12">
        <v>43158.458333333336</v>
      </c>
      <c r="F110" s="12">
        <v>43152.520833333336</v>
      </c>
      <c r="G110" s="12">
        <v>43152.583333333336</v>
      </c>
      <c r="H110" s="12">
        <v>43158.5625</v>
      </c>
      <c r="I110" s="12">
        <f>D110+49</f>
        <v>43207.395833333336</v>
      </c>
      <c r="J110" s="12">
        <f>E110+49</f>
        <v>43207.458333333336</v>
      </c>
      <c r="K110" s="12">
        <f>F110+49</f>
        <v>43201.520833333336</v>
      </c>
      <c r="L110" s="12">
        <f>G110+49</f>
        <v>43201.583333333336</v>
      </c>
      <c r="M110" s="12">
        <f>H110+49</f>
        <v>43207.5625</v>
      </c>
      <c r="N110" s="12">
        <f>D110+98</f>
        <v>43256.395833333336</v>
      </c>
      <c r="O110" s="12">
        <f>E110+98</f>
        <v>43256.458333333336</v>
      </c>
      <c r="P110" s="12">
        <f>F110+98</f>
        <v>43250.520833333336</v>
      </c>
      <c r="Q110" s="12">
        <f>G110+98</f>
        <v>43250.583333333336</v>
      </c>
      <c r="R110" s="12">
        <f>H110+98</f>
        <v>43256.5625</v>
      </c>
      <c r="S110" s="12">
        <f>D110+147</f>
        <v>43305.395833333336</v>
      </c>
      <c r="T110" s="12">
        <f>E110+147</f>
        <v>43305.458333333336</v>
      </c>
      <c r="U110" s="12">
        <f>F110+147</f>
        <v>43299.520833333336</v>
      </c>
      <c r="V110" s="12">
        <f>G110+147</f>
        <v>43299.583333333336</v>
      </c>
      <c r="W110" s="12">
        <f>H110+147</f>
        <v>43305.5625</v>
      </c>
      <c r="X110" s="14"/>
      <c r="Y110" s="14"/>
      <c r="Z110" s="14"/>
      <c r="AA110" s="14"/>
    </row>
    <row r="111" spans="1:27" ht="18.75" customHeight="1">
      <c r="A111" s="15" t="s">
        <v>141</v>
      </c>
      <c r="B111" s="10" t="s">
        <v>276</v>
      </c>
      <c r="C111" s="11" t="s">
        <v>77</v>
      </c>
      <c r="D111" s="12">
        <v>43158.395833333336</v>
      </c>
      <c r="E111" s="12">
        <v>43158.458333333336</v>
      </c>
      <c r="F111" s="12">
        <v>43152.479166666664</v>
      </c>
      <c r="G111" s="12">
        <v>43152.583333333336</v>
      </c>
      <c r="H111" s="12">
        <v>43158.645833333336</v>
      </c>
      <c r="I111" s="12">
        <f>D111+49</f>
        <v>43207.395833333336</v>
      </c>
      <c r="J111" s="12">
        <f>E111+49</f>
        <v>43207.458333333336</v>
      </c>
      <c r="K111" s="12">
        <f>F111+49</f>
        <v>43201.479166666664</v>
      </c>
      <c r="L111" s="12">
        <f>G111+49</f>
        <v>43201.583333333336</v>
      </c>
      <c r="M111" s="12">
        <f>H111+49</f>
        <v>43207.645833333336</v>
      </c>
      <c r="N111" s="12">
        <f>D111+98</f>
        <v>43256.395833333336</v>
      </c>
      <c r="O111" s="12">
        <f>E111+98</f>
        <v>43256.458333333336</v>
      </c>
      <c r="P111" s="12">
        <f>F111+98</f>
        <v>43250.479166666664</v>
      </c>
      <c r="Q111" s="12">
        <f>G111+98</f>
        <v>43250.583333333336</v>
      </c>
      <c r="R111" s="12">
        <f>H111+98</f>
        <v>43256.645833333336</v>
      </c>
      <c r="S111" s="12">
        <f>D111+147</f>
        <v>43305.395833333336</v>
      </c>
      <c r="T111" s="12">
        <f>E111+147</f>
        <v>43305.458333333336</v>
      </c>
      <c r="U111" s="12">
        <f>F111+147</f>
        <v>43299.479166666664</v>
      </c>
      <c r="V111" s="12">
        <f>G111+147</f>
        <v>43299.583333333336</v>
      </c>
      <c r="W111" s="12">
        <f>H111+147</f>
        <v>43305.645833333336</v>
      </c>
      <c r="X111" s="14"/>
      <c r="Y111" s="14"/>
      <c r="Z111" s="14"/>
      <c r="AA111" s="14"/>
    </row>
    <row r="112" spans="1:27" ht="18.75" customHeight="1">
      <c r="A112" s="17" t="s">
        <v>144</v>
      </c>
      <c r="B112" s="10" t="s">
        <v>207</v>
      </c>
      <c r="C112" s="11" t="s">
        <v>77</v>
      </c>
      <c r="D112" s="12">
        <v>43158.395833333336</v>
      </c>
      <c r="E112" s="12">
        <v>43158.458333333336</v>
      </c>
      <c r="F112" s="12">
        <v>43152.520833333336</v>
      </c>
      <c r="G112" s="12">
        <v>43152.583333333336</v>
      </c>
      <c r="H112" s="12">
        <v>43158.6875</v>
      </c>
      <c r="I112" s="12">
        <f>D112+49</f>
        <v>43207.395833333336</v>
      </c>
      <c r="J112" s="12">
        <f>E112+49</f>
        <v>43207.458333333336</v>
      </c>
      <c r="K112" s="12">
        <f>F112+49</f>
        <v>43201.520833333336</v>
      </c>
      <c r="L112" s="12">
        <f>G112+49</f>
        <v>43201.583333333336</v>
      </c>
      <c r="M112" s="12">
        <f>H112+49</f>
        <v>43207.6875</v>
      </c>
      <c r="N112" s="12">
        <f>D112+98</f>
        <v>43256.395833333336</v>
      </c>
      <c r="O112" s="12">
        <f>E112+98</f>
        <v>43256.458333333336</v>
      </c>
      <c r="P112" s="12">
        <f>F112+98</f>
        <v>43250.520833333336</v>
      </c>
      <c r="Q112" s="12">
        <f>G112+98</f>
        <v>43250.583333333336</v>
      </c>
      <c r="R112" s="12">
        <f>H112+98</f>
        <v>43256.6875</v>
      </c>
      <c r="S112" s="12">
        <f>D112+147</f>
        <v>43305.395833333336</v>
      </c>
      <c r="T112" s="12">
        <f>E112+147</f>
        <v>43305.458333333336</v>
      </c>
      <c r="U112" s="12">
        <f>F112+147</f>
        <v>43299.520833333336</v>
      </c>
      <c r="V112" s="12">
        <f>G112+147</f>
        <v>43299.583333333336</v>
      </c>
      <c r="W112" s="12">
        <f>H112+147</f>
        <v>43305.6875</v>
      </c>
      <c r="X112" s="14"/>
      <c r="Y112" s="14"/>
      <c r="Z112" s="14"/>
      <c r="AA112" s="14"/>
    </row>
    <row r="113" spans="1:27" ht="18.75" customHeight="1">
      <c r="A113" s="15" t="s">
        <v>141</v>
      </c>
      <c r="B113" s="10" t="s">
        <v>165</v>
      </c>
      <c r="C113" s="11" t="s">
        <v>14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4"/>
      <c r="Y113" s="14"/>
      <c r="Z113" s="14"/>
      <c r="AA113" s="14"/>
    </row>
    <row r="114" spans="1:27" ht="18.75" customHeight="1">
      <c r="A114" s="17" t="s">
        <v>139</v>
      </c>
      <c r="B114" s="10" t="s">
        <v>301</v>
      </c>
      <c r="C114" s="11" t="s">
        <v>78</v>
      </c>
      <c r="D114" s="12">
        <v>43159.5625</v>
      </c>
      <c r="E114" s="12">
        <v>43159.604166666664</v>
      </c>
      <c r="F114" s="12">
        <v>43152.395833333336</v>
      </c>
      <c r="G114" s="12">
        <v>43152.458333333336</v>
      </c>
      <c r="H114" s="12">
        <v>43152.5625</v>
      </c>
      <c r="I114" s="12">
        <f>D114+49</f>
        <v>43208.5625</v>
      </c>
      <c r="J114" s="12" t="s">
        <v>319</v>
      </c>
      <c r="K114" s="12" t="s">
        <v>320</v>
      </c>
      <c r="L114" s="12">
        <f>G114+49</f>
        <v>43201.458333333336</v>
      </c>
      <c r="M114" s="12" t="s">
        <v>319</v>
      </c>
      <c r="N114" s="12">
        <f>D114+98</f>
        <v>43257.5625</v>
      </c>
      <c r="O114" s="12">
        <f>E114+98</f>
        <v>43257.604166666664</v>
      </c>
      <c r="P114" s="12">
        <f>F114+98</f>
        <v>43250.395833333336</v>
      </c>
      <c r="Q114" s="12">
        <f>G114+98</f>
        <v>43250.458333333336</v>
      </c>
      <c r="R114" s="12" t="s">
        <v>321</v>
      </c>
      <c r="S114" s="12">
        <f>D114+147</f>
        <v>43306.5625</v>
      </c>
      <c r="T114" s="12">
        <f>E114+147</f>
        <v>43306.604166666664</v>
      </c>
      <c r="U114" s="12">
        <f>F114+147</f>
        <v>43299.395833333336</v>
      </c>
      <c r="V114" s="12">
        <f>G114+147</f>
        <v>43299.458333333336</v>
      </c>
      <c r="W114" s="12" t="s">
        <v>323</v>
      </c>
      <c r="X114" s="14"/>
      <c r="Y114" s="14"/>
      <c r="Z114" s="14"/>
      <c r="AA114" s="14"/>
    </row>
    <row r="115" spans="1:27" ht="18.75" customHeight="1">
      <c r="A115" s="9" t="s">
        <v>140</v>
      </c>
      <c r="B115" s="10" t="s">
        <v>301</v>
      </c>
      <c r="C115" s="11" t="s">
        <v>78</v>
      </c>
      <c r="D115" s="12">
        <v>43159.5625</v>
      </c>
      <c r="E115" s="12">
        <v>43159.604166666664</v>
      </c>
      <c r="F115" s="12">
        <v>43152.395833333336</v>
      </c>
      <c r="G115" s="12">
        <v>43152.458333333336</v>
      </c>
      <c r="H115" s="12">
        <v>43152.5625</v>
      </c>
      <c r="I115" s="12">
        <f>D115+49</f>
        <v>43208.5625</v>
      </c>
      <c r="J115" s="12" t="s">
        <v>319</v>
      </c>
      <c r="K115" s="12" t="s">
        <v>320</v>
      </c>
      <c r="L115" s="12">
        <f>G115+49</f>
        <v>43201.458333333336</v>
      </c>
      <c r="M115" s="12" t="s">
        <v>319</v>
      </c>
      <c r="N115" s="12">
        <f>D115+98</f>
        <v>43257.5625</v>
      </c>
      <c r="O115" s="12">
        <f>E115+98</f>
        <v>43257.604166666664</v>
      </c>
      <c r="P115" s="12">
        <f>F115+98</f>
        <v>43250.395833333336</v>
      </c>
      <c r="Q115" s="12">
        <f>G115+98</f>
        <v>43250.458333333336</v>
      </c>
      <c r="R115" s="12" t="s">
        <v>321</v>
      </c>
      <c r="S115" s="12">
        <f>D115+147</f>
        <v>43306.5625</v>
      </c>
      <c r="T115" s="12">
        <f>E115+147</f>
        <v>43306.604166666664</v>
      </c>
      <c r="U115" s="12">
        <f>F115+147</f>
        <v>43299.395833333336</v>
      </c>
      <c r="V115" s="12">
        <f>G115+147</f>
        <v>43299.458333333336</v>
      </c>
      <c r="W115" s="12" t="s">
        <v>323</v>
      </c>
      <c r="X115" s="14"/>
      <c r="Y115" s="14"/>
      <c r="Z115" s="14"/>
      <c r="AA115" s="14"/>
    </row>
    <row r="116" spans="1:27" ht="18.75" customHeight="1">
      <c r="A116" s="15" t="s">
        <v>141</v>
      </c>
      <c r="B116" s="10" t="s">
        <v>301</v>
      </c>
      <c r="C116" s="11" t="s">
        <v>78</v>
      </c>
      <c r="D116" s="12">
        <v>43159.5625</v>
      </c>
      <c r="E116" s="12">
        <v>43159.604166666664</v>
      </c>
      <c r="F116" s="27">
        <v>43152.395833333336</v>
      </c>
      <c r="G116" s="27">
        <v>43152.458333333336</v>
      </c>
      <c r="H116" s="27">
        <v>43152.5625</v>
      </c>
      <c r="I116" s="12">
        <f>D116+49</f>
        <v>43208.5625</v>
      </c>
      <c r="J116" s="12" t="s">
        <v>319</v>
      </c>
      <c r="K116" s="12" t="s">
        <v>320</v>
      </c>
      <c r="L116" s="12">
        <f>G116+49</f>
        <v>43201.458333333336</v>
      </c>
      <c r="M116" s="12" t="s">
        <v>319</v>
      </c>
      <c r="N116" s="12">
        <f>D116+98</f>
        <v>43257.5625</v>
      </c>
      <c r="O116" s="12">
        <f>E116+98</f>
        <v>43257.604166666664</v>
      </c>
      <c r="P116" s="12">
        <f>F116+98</f>
        <v>43250.395833333336</v>
      </c>
      <c r="Q116" s="12">
        <f>G116+98</f>
        <v>43250.458333333336</v>
      </c>
      <c r="R116" s="12" t="s">
        <v>321</v>
      </c>
      <c r="S116" s="12">
        <f>D116+147</f>
        <v>43306.5625</v>
      </c>
      <c r="T116" s="12">
        <f>E116+147</f>
        <v>43306.604166666664</v>
      </c>
      <c r="U116" s="12">
        <f>F116+147</f>
        <v>43299.395833333336</v>
      </c>
      <c r="V116" s="27">
        <f>G116+147</f>
        <v>43299.458333333336</v>
      </c>
      <c r="W116" s="12" t="s">
        <v>323</v>
      </c>
      <c r="X116" s="14"/>
      <c r="Y116" s="14"/>
      <c r="Z116" s="14"/>
      <c r="AA116" s="14"/>
    </row>
    <row r="117" spans="1:27" ht="18.75" customHeight="1">
      <c r="A117" s="17" t="s">
        <v>139</v>
      </c>
      <c r="B117" s="10" t="s">
        <v>292</v>
      </c>
      <c r="C117" s="11" t="s">
        <v>79</v>
      </c>
      <c r="D117" s="32">
        <v>43157.395833333336</v>
      </c>
      <c r="E117" s="32">
        <v>43157.395833333336</v>
      </c>
      <c r="F117" s="12">
        <v>43161.5625</v>
      </c>
      <c r="G117" s="12">
        <v>43161.5625</v>
      </c>
      <c r="H117" s="13">
        <v>43161.5625</v>
      </c>
      <c r="I117" s="12">
        <f>D117+49</f>
        <v>43206.395833333336</v>
      </c>
      <c r="J117" s="12">
        <f>E117+49</f>
        <v>43206.395833333336</v>
      </c>
      <c r="K117" s="12">
        <f>F117+49</f>
        <v>43210.5625</v>
      </c>
      <c r="L117" s="12">
        <f>G117+49</f>
        <v>43210.5625</v>
      </c>
      <c r="M117" s="12">
        <f>H117+49</f>
        <v>43210.5625</v>
      </c>
      <c r="N117" s="12">
        <f>D117+98</f>
        <v>43255.395833333336</v>
      </c>
      <c r="O117" s="12">
        <f>E117+98</f>
        <v>43255.395833333336</v>
      </c>
      <c r="P117" s="12">
        <f>F117+98</f>
        <v>43259.5625</v>
      </c>
      <c r="Q117" s="12">
        <f>G117+98</f>
        <v>43259.5625</v>
      </c>
      <c r="R117" s="12">
        <f>H117+98</f>
        <v>43259.5625</v>
      </c>
      <c r="S117" s="12">
        <f>D117+147</f>
        <v>43304.395833333336</v>
      </c>
      <c r="T117" s="12">
        <f>E117+147</f>
        <v>43304.395833333336</v>
      </c>
      <c r="U117" s="12">
        <f>F117+147</f>
        <v>43308.5625</v>
      </c>
      <c r="V117" s="12">
        <f>G117+147</f>
        <v>43308.5625</v>
      </c>
      <c r="W117" s="12">
        <f>H117+147</f>
        <v>43308.5625</v>
      </c>
      <c r="X117" s="14"/>
      <c r="Y117" s="14"/>
      <c r="Z117" s="14"/>
      <c r="AA117" s="14"/>
    </row>
    <row r="118" spans="1:27" ht="18.75" customHeight="1">
      <c r="A118" s="15" t="s">
        <v>141</v>
      </c>
      <c r="B118" s="10" t="s">
        <v>245</v>
      </c>
      <c r="C118" s="11" t="s">
        <v>79</v>
      </c>
      <c r="D118" s="32">
        <v>43157.395833333336</v>
      </c>
      <c r="E118" s="32">
        <v>43157.395833333336</v>
      </c>
      <c r="F118" s="12">
        <v>43161.5625</v>
      </c>
      <c r="G118" s="12">
        <v>43161.5625</v>
      </c>
      <c r="H118" s="12">
        <v>43161.5625</v>
      </c>
      <c r="I118" s="12">
        <f>D118+49</f>
        <v>43206.395833333336</v>
      </c>
      <c r="J118" s="12">
        <f>E118+49</f>
        <v>43206.395833333336</v>
      </c>
      <c r="K118" s="12">
        <f>F118+49</f>
        <v>43210.5625</v>
      </c>
      <c r="L118" s="12">
        <f>G118+49</f>
        <v>43210.5625</v>
      </c>
      <c r="M118" s="12">
        <f>H118+49</f>
        <v>43210.5625</v>
      </c>
      <c r="N118" s="12">
        <f>D118+98</f>
        <v>43255.395833333336</v>
      </c>
      <c r="O118" s="12">
        <f>E118+98</f>
        <v>43255.395833333336</v>
      </c>
      <c r="P118" s="12">
        <f>F118+98</f>
        <v>43259.5625</v>
      </c>
      <c r="Q118" s="12">
        <f>G118+98</f>
        <v>43259.5625</v>
      </c>
      <c r="R118" s="12">
        <f>H118+98</f>
        <v>43259.5625</v>
      </c>
      <c r="S118" s="12">
        <f>D118+147</f>
        <v>43304.395833333336</v>
      </c>
      <c r="T118" s="12">
        <f>E118+147</f>
        <v>43304.395833333336</v>
      </c>
      <c r="U118" s="12">
        <f>F118+147</f>
        <v>43308.5625</v>
      </c>
      <c r="V118" s="12">
        <f>G118+147</f>
        <v>43308.5625</v>
      </c>
      <c r="W118" s="12">
        <f>H118+147</f>
        <v>43308.5625</v>
      </c>
      <c r="X118" s="14"/>
      <c r="Y118" s="14"/>
      <c r="Z118" s="14"/>
      <c r="AA118" s="14"/>
    </row>
    <row r="119" spans="1:27" ht="18.75" customHeight="1">
      <c r="A119" s="17" t="s">
        <v>139</v>
      </c>
      <c r="B119" s="10" t="s">
        <v>293</v>
      </c>
      <c r="C119" s="11" t="s">
        <v>80</v>
      </c>
      <c r="D119" s="12">
        <v>43162.4375</v>
      </c>
      <c r="E119" s="12">
        <v>43162.479166666664</v>
      </c>
      <c r="F119" s="12">
        <v>43152.4375</v>
      </c>
      <c r="G119" s="12">
        <v>43152.479166666664</v>
      </c>
      <c r="H119" s="12">
        <v>43152.5625</v>
      </c>
      <c r="I119" s="12">
        <f>D119+49</f>
        <v>43211.4375</v>
      </c>
      <c r="J119" s="12">
        <f>E119+49</f>
        <v>43211.479166666664</v>
      </c>
      <c r="K119" s="12">
        <f>F119+49</f>
        <v>43201.4375</v>
      </c>
      <c r="L119" s="12">
        <f>G119+49</f>
        <v>43201.479166666664</v>
      </c>
      <c r="M119" s="12">
        <f>H119+49</f>
        <v>43201.5625</v>
      </c>
      <c r="N119" s="12">
        <f>D119+98</f>
        <v>43260.4375</v>
      </c>
      <c r="O119" s="12">
        <f>E119+98</f>
        <v>43260.479166666664</v>
      </c>
      <c r="P119" s="12">
        <f>F119+98</f>
        <v>43250.4375</v>
      </c>
      <c r="Q119" s="12">
        <f>G119+98</f>
        <v>43250.479166666664</v>
      </c>
      <c r="R119" s="12">
        <f>H119+98</f>
        <v>43250.5625</v>
      </c>
      <c r="S119" s="12">
        <f>D119+147</f>
        <v>43309.4375</v>
      </c>
      <c r="T119" s="12">
        <f>E119+147</f>
        <v>43309.479166666664</v>
      </c>
      <c r="U119" s="12">
        <f>F119+147</f>
        <v>43299.4375</v>
      </c>
      <c r="V119" s="12">
        <f>G119+147</f>
        <v>43299.479166666664</v>
      </c>
      <c r="W119" s="12">
        <f>H119+147</f>
        <v>43299.5625</v>
      </c>
      <c r="X119" s="14"/>
      <c r="Y119" s="14"/>
      <c r="Z119" s="14"/>
      <c r="AA119" s="14"/>
    </row>
    <row r="120" spans="1:27" ht="18.75" customHeight="1">
      <c r="A120" s="15" t="s">
        <v>141</v>
      </c>
      <c r="B120" s="10" t="s">
        <v>246</v>
      </c>
      <c r="C120" s="11" t="s">
        <v>80</v>
      </c>
      <c r="D120" s="12">
        <v>43162.4375</v>
      </c>
      <c r="E120" s="12">
        <v>43162.479166666664</v>
      </c>
      <c r="F120" s="12">
        <v>43152.4375</v>
      </c>
      <c r="G120" s="12">
        <v>43152.479166666664</v>
      </c>
      <c r="H120" s="12">
        <v>43152.645833333336</v>
      </c>
      <c r="I120" s="12">
        <f>D120+49</f>
        <v>43211.4375</v>
      </c>
      <c r="J120" s="12">
        <f>E120+49</f>
        <v>43211.479166666664</v>
      </c>
      <c r="K120" s="12">
        <f>F120+49</f>
        <v>43201.4375</v>
      </c>
      <c r="L120" s="12">
        <f>G120+49</f>
        <v>43201.479166666664</v>
      </c>
      <c r="M120" s="12">
        <f>H120+49</f>
        <v>43201.645833333336</v>
      </c>
      <c r="N120" s="12">
        <f>D120+98</f>
        <v>43260.4375</v>
      </c>
      <c r="O120" s="12">
        <f>E120+98</f>
        <v>43260.479166666664</v>
      </c>
      <c r="P120" s="12">
        <f>F120+98</f>
        <v>43250.4375</v>
      </c>
      <c r="Q120" s="12">
        <f>G120+98</f>
        <v>43250.479166666664</v>
      </c>
      <c r="R120" s="12">
        <f>H120+98</f>
        <v>43250.645833333336</v>
      </c>
      <c r="S120" s="12">
        <f>D120+147</f>
        <v>43309.4375</v>
      </c>
      <c r="T120" s="12">
        <f>E120+147</f>
        <v>43309.479166666664</v>
      </c>
      <c r="U120" s="12">
        <f>F120+147</f>
        <v>43299.4375</v>
      </c>
      <c r="V120" s="12">
        <f>G120+147</f>
        <v>43299.479166666664</v>
      </c>
      <c r="W120" s="12">
        <f>H120+147</f>
        <v>43299.645833333336</v>
      </c>
      <c r="X120" s="14"/>
      <c r="Y120" s="14"/>
      <c r="Z120" s="14"/>
      <c r="AA120" s="14"/>
    </row>
    <row r="121" spans="1:27" ht="18.75" customHeight="1">
      <c r="A121" s="17" t="s">
        <v>144</v>
      </c>
      <c r="B121" s="10" t="s">
        <v>208</v>
      </c>
      <c r="C121" s="11" t="s">
        <v>80</v>
      </c>
      <c r="D121" s="12">
        <v>43162.4375</v>
      </c>
      <c r="E121" s="12">
        <v>43162.479166666664</v>
      </c>
      <c r="F121" s="12">
        <v>43152.4375</v>
      </c>
      <c r="G121" s="12">
        <v>43152.479166666664</v>
      </c>
      <c r="H121" s="12">
        <v>43152.645833333336</v>
      </c>
      <c r="I121" s="12">
        <f>D121+49</f>
        <v>43211.4375</v>
      </c>
      <c r="J121" s="12">
        <f>E121+49</f>
        <v>43211.479166666664</v>
      </c>
      <c r="K121" s="12">
        <f>F121+49</f>
        <v>43201.4375</v>
      </c>
      <c r="L121" s="12">
        <f>G121+49</f>
        <v>43201.479166666664</v>
      </c>
      <c r="M121" s="12">
        <f>H121+49</f>
        <v>43201.645833333336</v>
      </c>
      <c r="N121" s="12">
        <f>D121+98</f>
        <v>43260.4375</v>
      </c>
      <c r="O121" s="12">
        <f>E121+98</f>
        <v>43260.479166666664</v>
      </c>
      <c r="P121" s="12">
        <f>F121+98</f>
        <v>43250.4375</v>
      </c>
      <c r="Q121" s="12">
        <f>G121+98</f>
        <v>43250.479166666664</v>
      </c>
      <c r="R121" s="12">
        <f>H121+98</f>
        <v>43250.645833333336</v>
      </c>
      <c r="S121" s="12">
        <f>D121+147</f>
        <v>43309.4375</v>
      </c>
      <c r="T121" s="12">
        <f>E121+147</f>
        <v>43309.479166666664</v>
      </c>
      <c r="U121" s="12">
        <f>F121+147</f>
        <v>43299.4375</v>
      </c>
      <c r="V121" s="12">
        <f>G121+147</f>
        <v>43299.479166666664</v>
      </c>
      <c r="W121" s="12">
        <f>H121+147</f>
        <v>43299.645833333336</v>
      </c>
      <c r="X121" s="14"/>
      <c r="Y121" s="14"/>
      <c r="Z121" s="14"/>
      <c r="AA121" s="14"/>
    </row>
    <row r="122" spans="1:27" ht="18.75" customHeight="1">
      <c r="A122" s="9" t="s">
        <v>140</v>
      </c>
      <c r="B122" s="10" t="s">
        <v>267</v>
      </c>
      <c r="C122" s="11" t="s">
        <v>81</v>
      </c>
      <c r="D122" s="12">
        <v>43162.4375</v>
      </c>
      <c r="E122" s="12">
        <v>43162.479166666664</v>
      </c>
      <c r="F122" s="12">
        <v>43152.4375</v>
      </c>
      <c r="G122" s="12">
        <v>43152.479166666664</v>
      </c>
      <c r="H122" s="12">
        <v>43152.5625</v>
      </c>
      <c r="I122" s="12">
        <f>D122+49</f>
        <v>43211.4375</v>
      </c>
      <c r="J122" s="12">
        <f>E122+49</f>
        <v>43211.479166666664</v>
      </c>
      <c r="K122" s="12">
        <f>F122+49</f>
        <v>43201.4375</v>
      </c>
      <c r="L122" s="12">
        <f>G122+49</f>
        <v>43201.479166666664</v>
      </c>
      <c r="M122" s="12">
        <f>H122+49</f>
        <v>43201.5625</v>
      </c>
      <c r="N122" s="12">
        <f>D122+98</f>
        <v>43260.4375</v>
      </c>
      <c r="O122" s="12">
        <f>E122+98</f>
        <v>43260.479166666664</v>
      </c>
      <c r="P122" s="12">
        <f>F122+98</f>
        <v>43250.4375</v>
      </c>
      <c r="Q122" s="12">
        <f>G122+98</f>
        <v>43250.479166666664</v>
      </c>
      <c r="R122" s="12">
        <f>H122+98</f>
        <v>43250.5625</v>
      </c>
      <c r="S122" s="12">
        <f>D122+147</f>
        <v>43309.4375</v>
      </c>
      <c r="T122" s="12">
        <f>E122+147</f>
        <v>43309.479166666664</v>
      </c>
      <c r="U122" s="12">
        <f>F122+147</f>
        <v>43299.4375</v>
      </c>
      <c r="V122" s="12">
        <f>G122+147</f>
        <v>43299.479166666664</v>
      </c>
      <c r="W122" s="12">
        <f>H122+147</f>
        <v>43299.5625</v>
      </c>
      <c r="X122" s="14"/>
      <c r="Y122" s="14"/>
      <c r="Z122" s="14"/>
      <c r="AA122" s="14"/>
    </row>
    <row r="123" spans="1:27" ht="18.75" customHeight="1">
      <c r="A123" s="15" t="s">
        <v>141</v>
      </c>
      <c r="B123" s="10" t="s">
        <v>247</v>
      </c>
      <c r="C123" s="11" t="s">
        <v>81</v>
      </c>
      <c r="D123" s="12">
        <v>43162.4375</v>
      </c>
      <c r="E123" s="12">
        <v>43162.479166666664</v>
      </c>
      <c r="F123" s="12">
        <v>43152.4375</v>
      </c>
      <c r="G123" s="12">
        <v>43152.479166666664</v>
      </c>
      <c r="H123" s="12">
        <v>43152.645833333336</v>
      </c>
      <c r="I123" s="12">
        <f>D123+49</f>
        <v>43211.4375</v>
      </c>
      <c r="J123" s="12">
        <f>E123+49</f>
        <v>43211.479166666664</v>
      </c>
      <c r="K123" s="12">
        <f>F123+49</f>
        <v>43201.4375</v>
      </c>
      <c r="L123" s="12">
        <f>G123+49</f>
        <v>43201.479166666664</v>
      </c>
      <c r="M123" s="12">
        <f>H123+49</f>
        <v>43201.645833333336</v>
      </c>
      <c r="N123" s="12">
        <f>D123+98</f>
        <v>43260.4375</v>
      </c>
      <c r="O123" s="12">
        <f>E123+98</f>
        <v>43260.479166666664</v>
      </c>
      <c r="P123" s="12">
        <f>F123+98</f>
        <v>43250.4375</v>
      </c>
      <c r="Q123" s="12">
        <f>G123+98</f>
        <v>43250.479166666664</v>
      </c>
      <c r="R123" s="12">
        <f>H123+98</f>
        <v>43250.645833333336</v>
      </c>
      <c r="S123" s="12">
        <f>D123+147</f>
        <v>43309.4375</v>
      </c>
      <c r="T123" s="12">
        <f>E123+147</f>
        <v>43309.479166666664</v>
      </c>
      <c r="U123" s="12">
        <f>F123+147</f>
        <v>43299.4375</v>
      </c>
      <c r="V123" s="12">
        <f>G123+147</f>
        <v>43299.479166666664</v>
      </c>
      <c r="W123" s="12">
        <f>H123+147</f>
        <v>43299.645833333336</v>
      </c>
      <c r="X123" s="14"/>
      <c r="Y123" s="14"/>
      <c r="Z123" s="14"/>
      <c r="AA123" s="14"/>
    </row>
    <row r="124" spans="1:27" ht="18.75" customHeight="1">
      <c r="A124" s="17" t="s">
        <v>139</v>
      </c>
      <c r="B124" s="10" t="s">
        <v>166</v>
      </c>
      <c r="C124" s="11" t="s">
        <v>82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4"/>
      <c r="Y124" s="14"/>
      <c r="Z124" s="14"/>
      <c r="AA124" s="14"/>
    </row>
    <row r="125" spans="1:27" ht="18.75" customHeight="1">
      <c r="A125" s="17" t="s">
        <v>139</v>
      </c>
      <c r="B125" s="10" t="s">
        <v>83</v>
      </c>
      <c r="C125" s="11" t="s">
        <v>82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4"/>
      <c r="Y125" s="14"/>
      <c r="Z125" s="14"/>
      <c r="AA125" s="14"/>
    </row>
    <row r="126" spans="1:27" ht="18.75" customHeight="1">
      <c r="A126" s="17" t="s">
        <v>144</v>
      </c>
      <c r="B126" s="10" t="s">
        <v>209</v>
      </c>
      <c r="C126" s="11" t="s">
        <v>84</v>
      </c>
      <c r="D126" s="12">
        <v>43158.4375</v>
      </c>
      <c r="E126" s="12">
        <v>43158.4375</v>
      </c>
      <c r="F126" s="12">
        <v>43157.479166666664</v>
      </c>
      <c r="G126" s="12">
        <v>43157.479166666664</v>
      </c>
      <c r="H126" s="12">
        <v>43157.6875</v>
      </c>
      <c r="I126" s="12">
        <f>D126+49</f>
        <v>43207.4375</v>
      </c>
      <c r="J126" s="12">
        <f>E126+49</f>
        <v>43207.4375</v>
      </c>
      <c r="K126" s="12">
        <f>F126+49</f>
        <v>43206.479166666664</v>
      </c>
      <c r="L126" s="12">
        <f>G126+49</f>
        <v>43206.479166666664</v>
      </c>
      <c r="M126" s="12">
        <f>H126+49</f>
        <v>43206.6875</v>
      </c>
      <c r="N126" s="12">
        <f>D126+98</f>
        <v>43256.4375</v>
      </c>
      <c r="O126" s="12">
        <f>E126+98</f>
        <v>43256.4375</v>
      </c>
      <c r="P126" s="12">
        <f>F126+98</f>
        <v>43255.479166666664</v>
      </c>
      <c r="Q126" s="12">
        <f>G126+98</f>
        <v>43255.479166666664</v>
      </c>
      <c r="R126" s="12">
        <f>H126+98</f>
        <v>43255.6875</v>
      </c>
      <c r="S126" s="12">
        <f>D126+147</f>
        <v>43305.4375</v>
      </c>
      <c r="T126" s="12">
        <f>E126+147</f>
        <v>43305.4375</v>
      </c>
      <c r="U126" s="12">
        <f>F126+147</f>
        <v>43304.479166666664</v>
      </c>
      <c r="V126" s="12">
        <f>G126+147</f>
        <v>43304.479166666664</v>
      </c>
      <c r="W126" s="12">
        <f>H126+147</f>
        <v>43304.6875</v>
      </c>
      <c r="X126" s="14"/>
      <c r="Y126" s="14"/>
      <c r="Z126" s="14"/>
      <c r="AA126" s="14"/>
    </row>
    <row r="127" spans="1:27" ht="18.75" customHeight="1">
      <c r="A127" s="9" t="s">
        <v>140</v>
      </c>
      <c r="B127" s="10" t="s">
        <v>277</v>
      </c>
      <c r="C127" s="11" t="s">
        <v>84</v>
      </c>
      <c r="D127" s="12">
        <v>43158.479166666664</v>
      </c>
      <c r="E127" s="12">
        <v>43158.479166666664</v>
      </c>
      <c r="F127" s="12">
        <v>43157.479166666664</v>
      </c>
      <c r="G127" s="12">
        <v>43157.479166666664</v>
      </c>
      <c r="H127" s="12">
        <v>43157.6875</v>
      </c>
      <c r="I127" s="12">
        <f>D127+49</f>
        <v>43207.479166666664</v>
      </c>
      <c r="J127" s="12">
        <f>E127+49</f>
        <v>43207.479166666664</v>
      </c>
      <c r="K127" s="12">
        <f>F127+49</f>
        <v>43206.479166666664</v>
      </c>
      <c r="L127" s="12">
        <f>G127+49</f>
        <v>43206.479166666664</v>
      </c>
      <c r="M127" s="12">
        <f>H127+49</f>
        <v>43206.6875</v>
      </c>
      <c r="N127" s="12">
        <f>D127+98</f>
        <v>43256.479166666664</v>
      </c>
      <c r="O127" s="12">
        <f>E127+98</f>
        <v>43256.479166666664</v>
      </c>
      <c r="P127" s="12">
        <f>F127+98</f>
        <v>43255.479166666664</v>
      </c>
      <c r="Q127" s="12">
        <f>G127+98</f>
        <v>43255.479166666664</v>
      </c>
      <c r="R127" s="12">
        <f>H127+98</f>
        <v>43255.6875</v>
      </c>
      <c r="S127" s="12">
        <f>D127+147</f>
        <v>43305.479166666664</v>
      </c>
      <c r="T127" s="12">
        <f>E127+147</f>
        <v>43305.479166666664</v>
      </c>
      <c r="U127" s="12">
        <f>F127+147</f>
        <v>43304.479166666664</v>
      </c>
      <c r="V127" s="12">
        <f>G127+147</f>
        <v>43304.479166666664</v>
      </c>
      <c r="W127" s="12">
        <f>H127+147</f>
        <v>43304.6875</v>
      </c>
      <c r="X127" s="14"/>
      <c r="Y127" s="14"/>
      <c r="Z127" s="14"/>
      <c r="AA127" s="14"/>
    </row>
    <row r="128" spans="1:27" ht="18.75" customHeight="1">
      <c r="A128" s="15" t="s">
        <v>141</v>
      </c>
      <c r="B128" s="10" t="s">
        <v>277</v>
      </c>
      <c r="C128" s="11" t="s">
        <v>84</v>
      </c>
      <c r="D128" s="12">
        <v>43158.479166666664</v>
      </c>
      <c r="E128" s="12">
        <v>43158.479166666664</v>
      </c>
      <c r="F128" s="12">
        <v>43157.479166666664</v>
      </c>
      <c r="G128" s="12">
        <v>43157.479166666664</v>
      </c>
      <c r="H128" s="12">
        <v>43157.6875</v>
      </c>
      <c r="I128" s="12">
        <f>D128+49</f>
        <v>43207.479166666664</v>
      </c>
      <c r="J128" s="12">
        <f>E128+49</f>
        <v>43207.479166666664</v>
      </c>
      <c r="K128" s="12">
        <f>F128+49</f>
        <v>43206.479166666664</v>
      </c>
      <c r="L128" s="12">
        <f>G128+49</f>
        <v>43206.479166666664</v>
      </c>
      <c r="M128" s="12">
        <f>H128+49</f>
        <v>43206.6875</v>
      </c>
      <c r="N128" s="12">
        <f>D128+98</f>
        <v>43256.479166666664</v>
      </c>
      <c r="O128" s="12">
        <f>E128+98</f>
        <v>43256.479166666664</v>
      </c>
      <c r="P128" s="12">
        <f>F128+98</f>
        <v>43255.479166666664</v>
      </c>
      <c r="Q128" s="12">
        <f>G128+98</f>
        <v>43255.479166666664</v>
      </c>
      <c r="R128" s="12">
        <f>H128+98</f>
        <v>43255.6875</v>
      </c>
      <c r="S128" s="12">
        <f>D128+147</f>
        <v>43305.479166666664</v>
      </c>
      <c r="T128" s="12">
        <f>E128+147</f>
        <v>43305.479166666664</v>
      </c>
      <c r="U128" s="12">
        <f>F128+147</f>
        <v>43304.479166666664</v>
      </c>
      <c r="V128" s="12">
        <f>G128+147</f>
        <v>43304.479166666664</v>
      </c>
      <c r="W128" s="12">
        <f>H128+147</f>
        <v>43304.6875</v>
      </c>
      <c r="X128" s="14"/>
      <c r="Y128" s="14"/>
      <c r="Z128" s="14"/>
      <c r="AA128" s="14"/>
    </row>
    <row r="129" spans="1:27" ht="18.75" customHeight="1">
      <c r="A129" s="15" t="s">
        <v>141</v>
      </c>
      <c r="B129" s="10" t="s">
        <v>248</v>
      </c>
      <c r="C129" s="11" t="s">
        <v>84</v>
      </c>
      <c r="D129" s="12">
        <v>43158.4375</v>
      </c>
      <c r="E129" s="12">
        <v>43158.4375</v>
      </c>
      <c r="F129" s="12">
        <v>43157.479166666664</v>
      </c>
      <c r="G129" s="12">
        <v>43157.479166666664</v>
      </c>
      <c r="H129" s="12">
        <v>43157.6875</v>
      </c>
      <c r="I129" s="12">
        <f>D129+49</f>
        <v>43207.4375</v>
      </c>
      <c r="J129" s="12">
        <f>E129+49</f>
        <v>43207.4375</v>
      </c>
      <c r="K129" s="12">
        <f>F129+49</f>
        <v>43206.479166666664</v>
      </c>
      <c r="L129" s="12">
        <f>G129+49</f>
        <v>43206.479166666664</v>
      </c>
      <c r="M129" s="12">
        <f>H129+49</f>
        <v>43206.6875</v>
      </c>
      <c r="N129" s="12">
        <f>D129+98</f>
        <v>43256.4375</v>
      </c>
      <c r="O129" s="12">
        <f>E129+98</f>
        <v>43256.4375</v>
      </c>
      <c r="P129" s="12">
        <f>F129+98</f>
        <v>43255.479166666664</v>
      </c>
      <c r="Q129" s="12">
        <f>G129+98</f>
        <v>43255.479166666664</v>
      </c>
      <c r="R129" s="12">
        <f>H129+98</f>
        <v>43255.6875</v>
      </c>
      <c r="S129" s="12">
        <f>D129+147</f>
        <v>43305.4375</v>
      </c>
      <c r="T129" s="12">
        <f>E129+147</f>
        <v>43305.4375</v>
      </c>
      <c r="U129" s="12">
        <f>F129+147</f>
        <v>43304.479166666664</v>
      </c>
      <c r="V129" s="12">
        <f>G129+147</f>
        <v>43304.479166666664</v>
      </c>
      <c r="W129" s="12">
        <f>H129+147</f>
        <v>43304.6875</v>
      </c>
      <c r="X129" s="14"/>
      <c r="Y129" s="14"/>
      <c r="Z129" s="14"/>
      <c r="AA129" s="14"/>
    </row>
    <row r="130" spans="1:27" ht="18.75" customHeight="1">
      <c r="A130" s="15" t="s">
        <v>141</v>
      </c>
      <c r="B130" s="10" t="s">
        <v>167</v>
      </c>
      <c r="C130" s="11" t="s">
        <v>85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4"/>
      <c r="Y130" s="14"/>
      <c r="Z130" s="14"/>
      <c r="AA130" s="14"/>
    </row>
    <row r="131" spans="1:27" ht="18.75" customHeight="1">
      <c r="A131" s="17" t="s">
        <v>139</v>
      </c>
      <c r="B131" s="10" t="s">
        <v>294</v>
      </c>
      <c r="C131" s="11" t="s">
        <v>86</v>
      </c>
      <c r="D131" s="45">
        <v>43158.395833333336</v>
      </c>
      <c r="E131" s="45">
        <v>43158.4375</v>
      </c>
      <c r="F131" s="12">
        <v>43159.4375</v>
      </c>
      <c r="G131" s="12">
        <v>43159.5625</v>
      </c>
      <c r="H131" s="12">
        <v>43159.4375</v>
      </c>
      <c r="I131" s="45">
        <f>D131+49</f>
        <v>43207.395833333336</v>
      </c>
      <c r="J131" s="45">
        <f>E131+49</f>
        <v>43207.4375</v>
      </c>
      <c r="K131" s="12">
        <f>F131+49</f>
        <v>43208.4375</v>
      </c>
      <c r="L131" s="12">
        <f>G131+49</f>
        <v>43208.5625</v>
      </c>
      <c r="M131" s="12">
        <f>H131+49</f>
        <v>43208.4375</v>
      </c>
      <c r="N131" s="45">
        <f>D131+98</f>
        <v>43256.395833333336</v>
      </c>
      <c r="O131" s="45">
        <f>E131+98</f>
        <v>43256.4375</v>
      </c>
      <c r="P131" s="12">
        <f>F131+98</f>
        <v>43257.4375</v>
      </c>
      <c r="Q131" s="12">
        <f>G131+98</f>
        <v>43257.5625</v>
      </c>
      <c r="R131" s="12">
        <f>H131+98</f>
        <v>43257.4375</v>
      </c>
      <c r="S131" s="45">
        <f>D131+147</f>
        <v>43305.395833333336</v>
      </c>
      <c r="T131" s="45">
        <f>E131+147</f>
        <v>43305.4375</v>
      </c>
      <c r="U131" s="12">
        <f>F131+147</f>
        <v>43306.4375</v>
      </c>
      <c r="V131" s="12">
        <f>G131+147</f>
        <v>43306.5625</v>
      </c>
      <c r="W131" s="12">
        <f>H131+147</f>
        <v>43306.4375</v>
      </c>
      <c r="X131" s="14"/>
      <c r="Y131" s="14"/>
      <c r="Z131" s="14"/>
      <c r="AA131" s="14"/>
    </row>
    <row r="132" spans="1:27" ht="18.75" customHeight="1">
      <c r="A132" s="9" t="s">
        <v>143</v>
      </c>
      <c r="B132" s="10" t="s">
        <v>186</v>
      </c>
      <c r="C132" s="26" t="s">
        <v>87</v>
      </c>
      <c r="D132" s="20" t="s">
        <v>88</v>
      </c>
      <c r="E132" s="20" t="s">
        <v>89</v>
      </c>
      <c r="F132" s="20" t="s">
        <v>90</v>
      </c>
      <c r="G132" s="20" t="s">
        <v>91</v>
      </c>
      <c r="H132" s="33" t="s">
        <v>91</v>
      </c>
      <c r="I132" s="20" t="s">
        <v>92</v>
      </c>
      <c r="J132" s="20" t="s">
        <v>93</v>
      </c>
      <c r="K132" s="20" t="s">
        <v>94</v>
      </c>
      <c r="L132" s="20" t="s">
        <v>95</v>
      </c>
      <c r="M132" s="20" t="s">
        <v>95</v>
      </c>
      <c r="N132" s="20" t="s">
        <v>96</v>
      </c>
      <c r="O132" s="20" t="s">
        <v>97</v>
      </c>
      <c r="P132" s="20" t="s">
        <v>98</v>
      </c>
      <c r="Q132" s="20" t="s">
        <v>99</v>
      </c>
      <c r="R132" s="20" t="s">
        <v>99</v>
      </c>
      <c r="S132" s="20" t="s">
        <v>100</v>
      </c>
      <c r="T132" s="20" t="s">
        <v>101</v>
      </c>
      <c r="U132" s="20" t="s">
        <v>102</v>
      </c>
      <c r="V132" s="20" t="s">
        <v>103</v>
      </c>
      <c r="W132" s="20" t="s">
        <v>103</v>
      </c>
      <c r="X132" s="14"/>
      <c r="Y132" s="14"/>
      <c r="Z132" s="14"/>
      <c r="AA132" s="14"/>
    </row>
    <row r="133" spans="1:27" ht="18.75" customHeight="1">
      <c r="A133" s="9" t="s">
        <v>143</v>
      </c>
      <c r="B133" s="10" t="s">
        <v>187</v>
      </c>
      <c r="C133" s="26" t="s">
        <v>87</v>
      </c>
      <c r="D133" s="20" t="s">
        <v>104</v>
      </c>
      <c r="E133" s="20" t="s">
        <v>105</v>
      </c>
      <c r="F133" s="20" t="s">
        <v>106</v>
      </c>
      <c r="G133" s="20" t="s">
        <v>107</v>
      </c>
      <c r="H133" s="33" t="s">
        <v>61</v>
      </c>
      <c r="I133" s="20" t="s">
        <v>108</v>
      </c>
      <c r="J133" s="20" t="s">
        <v>109</v>
      </c>
      <c r="K133" s="20" t="s">
        <v>110</v>
      </c>
      <c r="L133" s="20" t="s">
        <v>111</v>
      </c>
      <c r="M133" s="20" t="s">
        <v>112</v>
      </c>
      <c r="N133" s="20" t="s">
        <v>113</v>
      </c>
      <c r="O133" s="20" t="s">
        <v>114</v>
      </c>
      <c r="P133" s="20" t="s">
        <v>115</v>
      </c>
      <c r="Q133" s="20" t="s">
        <v>116</v>
      </c>
      <c r="R133" s="20" t="s">
        <v>117</v>
      </c>
      <c r="S133" s="20" t="s">
        <v>72</v>
      </c>
      <c r="T133" s="20" t="s">
        <v>118</v>
      </c>
      <c r="U133" s="20" t="s">
        <v>119</v>
      </c>
      <c r="V133" s="20" t="s">
        <v>120</v>
      </c>
      <c r="W133" s="20" t="s">
        <v>76</v>
      </c>
      <c r="X133" s="14"/>
      <c r="Y133" s="14"/>
      <c r="Z133" s="14"/>
      <c r="AA133" s="14"/>
    </row>
    <row r="134" spans="1:27" ht="18.75" customHeight="1">
      <c r="A134" s="9" t="s">
        <v>140</v>
      </c>
      <c r="B134" s="10" t="s">
        <v>168</v>
      </c>
      <c r="C134" s="26" t="s">
        <v>87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4"/>
      <c r="Y134" s="14"/>
      <c r="Z134" s="14"/>
      <c r="AA134" s="14"/>
    </row>
    <row r="135" spans="1:27" ht="18.75" customHeight="1">
      <c r="A135" s="17" t="s">
        <v>139</v>
      </c>
      <c r="B135" s="10" t="s">
        <v>295</v>
      </c>
      <c r="C135" s="11" t="s">
        <v>121</v>
      </c>
      <c r="D135" s="12">
        <v>43161.5625</v>
      </c>
      <c r="E135" s="12">
        <v>43161.604166666664</v>
      </c>
      <c r="F135" s="12">
        <v>43154.5625</v>
      </c>
      <c r="G135" s="12">
        <v>43154.604166666664</v>
      </c>
      <c r="H135" s="12">
        <v>43152.645833333336</v>
      </c>
      <c r="I135" s="12">
        <f>D135+49</f>
        <v>43210.5625</v>
      </c>
      <c r="J135" s="12">
        <f>E135+49</f>
        <v>43210.604166666664</v>
      </c>
      <c r="K135" s="12">
        <f>F135+49</f>
        <v>43203.5625</v>
      </c>
      <c r="L135" s="12">
        <f>G135+49</f>
        <v>43203.604166666664</v>
      </c>
      <c r="M135" s="12">
        <f>H135+49</f>
        <v>43201.645833333336</v>
      </c>
      <c r="N135" s="12">
        <f>D135+98</f>
        <v>43259.5625</v>
      </c>
      <c r="O135" s="12">
        <f>E135+98</f>
        <v>43259.604166666664</v>
      </c>
      <c r="P135" s="12">
        <f>F135+98</f>
        <v>43252.5625</v>
      </c>
      <c r="Q135" s="12">
        <f>G135+98</f>
        <v>43252.604166666664</v>
      </c>
      <c r="R135" s="12">
        <f>H135+98</f>
        <v>43250.645833333336</v>
      </c>
      <c r="S135" s="12">
        <f>D135+147</f>
        <v>43308.5625</v>
      </c>
      <c r="T135" s="12">
        <f>E135+147</f>
        <v>43308.604166666664</v>
      </c>
      <c r="U135" s="12">
        <f>F135+147</f>
        <v>43301.5625</v>
      </c>
      <c r="V135" s="12">
        <f>G135+147</f>
        <v>43301.604166666664</v>
      </c>
      <c r="W135" s="12">
        <f>H135+147</f>
        <v>43299.645833333336</v>
      </c>
      <c r="X135" s="14"/>
      <c r="Y135" s="14"/>
      <c r="Z135" s="14"/>
      <c r="AA135" s="14"/>
    </row>
    <row r="136" spans="1:27" ht="18.75" customHeight="1">
      <c r="A136" s="17" t="s">
        <v>142</v>
      </c>
      <c r="B136" s="10" t="s">
        <v>227</v>
      </c>
      <c r="C136" s="11" t="s">
        <v>121</v>
      </c>
      <c r="D136" s="12">
        <v>43161.5625</v>
      </c>
      <c r="E136" s="12">
        <v>43161.604166666664</v>
      </c>
      <c r="F136" s="12">
        <v>43154.5625</v>
      </c>
      <c r="G136" s="12">
        <v>43154.604166666664</v>
      </c>
      <c r="H136" s="12">
        <v>43152.645833333336</v>
      </c>
      <c r="I136" s="12">
        <f>D136+49</f>
        <v>43210.5625</v>
      </c>
      <c r="J136" s="12">
        <f>E136+49</f>
        <v>43210.604166666664</v>
      </c>
      <c r="K136" s="12">
        <f>F136+49</f>
        <v>43203.5625</v>
      </c>
      <c r="L136" s="12">
        <f>G136+49</f>
        <v>43203.604166666664</v>
      </c>
      <c r="M136" s="12">
        <f>H136+49</f>
        <v>43201.645833333336</v>
      </c>
      <c r="N136" s="12">
        <f>D136+98</f>
        <v>43259.5625</v>
      </c>
      <c r="O136" s="12">
        <f>E136+98</f>
        <v>43259.604166666664</v>
      </c>
      <c r="P136" s="12">
        <f>F136+98</f>
        <v>43252.5625</v>
      </c>
      <c r="Q136" s="12">
        <f>G136+98</f>
        <v>43252.604166666664</v>
      </c>
      <c r="R136" s="12">
        <f>H136+98</f>
        <v>43250.645833333336</v>
      </c>
      <c r="S136" s="12">
        <f>D136+147</f>
        <v>43308.5625</v>
      </c>
      <c r="T136" s="12">
        <f>E136+147</f>
        <v>43308.604166666664</v>
      </c>
      <c r="U136" s="12">
        <f>F136+147</f>
        <v>43301.5625</v>
      </c>
      <c r="V136" s="12">
        <f>G136+147</f>
        <v>43301.604166666664</v>
      </c>
      <c r="W136" s="12">
        <f>H136+147</f>
        <v>43299.645833333336</v>
      </c>
      <c r="X136" s="14"/>
      <c r="Y136" s="14"/>
      <c r="Z136" s="14"/>
      <c r="AA136" s="14"/>
    </row>
    <row r="137" spans="1:27" ht="18.75" customHeight="1">
      <c r="A137" s="17" t="s">
        <v>142</v>
      </c>
      <c r="B137" s="10" t="s">
        <v>228</v>
      </c>
      <c r="C137" s="11" t="s">
        <v>121</v>
      </c>
      <c r="D137" s="12">
        <v>43161.604166666664</v>
      </c>
      <c r="E137" s="12">
        <v>43161.645833333336</v>
      </c>
      <c r="F137" s="12">
        <v>43154.604166666664</v>
      </c>
      <c r="G137" s="12">
        <v>43154.645833333336</v>
      </c>
      <c r="H137" s="12">
        <v>43152.6875</v>
      </c>
      <c r="I137" s="12">
        <f>D137+49</f>
        <v>43210.604166666664</v>
      </c>
      <c r="J137" s="12">
        <f>E137+49</f>
        <v>43210.645833333336</v>
      </c>
      <c r="K137" s="12">
        <f>F137+49</f>
        <v>43203.604166666664</v>
      </c>
      <c r="L137" s="12">
        <f>G137+49</f>
        <v>43203.645833333336</v>
      </c>
      <c r="M137" s="12">
        <f>H137+49</f>
        <v>43201.6875</v>
      </c>
      <c r="N137" s="12">
        <f>D137+98</f>
        <v>43259.604166666664</v>
      </c>
      <c r="O137" s="12">
        <f>E137+98</f>
        <v>43259.645833333336</v>
      </c>
      <c r="P137" s="12">
        <f>F137+98</f>
        <v>43252.604166666664</v>
      </c>
      <c r="Q137" s="12">
        <f>G137+98</f>
        <v>43252.645833333336</v>
      </c>
      <c r="R137" s="12">
        <f>H137+98</f>
        <v>43250.6875</v>
      </c>
      <c r="S137" s="12">
        <f>D137+147</f>
        <v>43308.604166666664</v>
      </c>
      <c r="T137" s="12">
        <f>E137+147</f>
        <v>43308.645833333336</v>
      </c>
      <c r="U137" s="12">
        <f>F137+147</f>
        <v>43301.604166666664</v>
      </c>
      <c r="V137" s="12">
        <f>G137+147</f>
        <v>43301.645833333336</v>
      </c>
      <c r="W137" s="12">
        <f>H137+147</f>
        <v>43299.6875</v>
      </c>
      <c r="X137" s="14"/>
      <c r="Y137" s="14"/>
      <c r="Z137" s="14"/>
      <c r="AA137" s="14"/>
    </row>
    <row r="138" spans="1:27" ht="18.75" customHeight="1">
      <c r="A138" s="15" t="s">
        <v>141</v>
      </c>
      <c r="B138" s="10" t="s">
        <v>169</v>
      </c>
      <c r="C138" s="11" t="s">
        <v>122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4"/>
      <c r="Y138" s="14"/>
      <c r="Z138" s="14"/>
      <c r="AA138" s="14"/>
    </row>
    <row r="139" spans="1:27" ht="18.75" customHeight="1">
      <c r="A139" s="17" t="s">
        <v>139</v>
      </c>
      <c r="B139" s="10" t="s">
        <v>302</v>
      </c>
      <c r="C139" s="11" t="s">
        <v>123</v>
      </c>
      <c r="D139" s="12">
        <v>43158.645833333336</v>
      </c>
      <c r="E139" s="12">
        <v>43158.645833333336</v>
      </c>
      <c r="F139" s="12">
        <v>43152.479166666664</v>
      </c>
      <c r="G139" s="12">
        <v>43152.479166666664</v>
      </c>
      <c r="H139" s="12">
        <v>43158.645833333336</v>
      </c>
      <c r="I139" s="12">
        <f>D139+49</f>
        <v>43207.645833333336</v>
      </c>
      <c r="J139" s="12">
        <f>E139+49</f>
        <v>43207.645833333336</v>
      </c>
      <c r="K139" s="12">
        <f>F139+49</f>
        <v>43201.479166666664</v>
      </c>
      <c r="L139" s="12">
        <f>G139+49</f>
        <v>43201.479166666664</v>
      </c>
      <c r="M139" s="12">
        <f>H139+49</f>
        <v>43207.645833333336</v>
      </c>
      <c r="N139" s="12">
        <f>D139+98</f>
        <v>43256.645833333336</v>
      </c>
      <c r="O139" s="12">
        <f>E139+98</f>
        <v>43256.645833333336</v>
      </c>
      <c r="P139" s="12">
        <f>F139+98</f>
        <v>43250.479166666664</v>
      </c>
      <c r="Q139" s="12">
        <f>G139+98</f>
        <v>43250.479166666664</v>
      </c>
      <c r="R139" s="12">
        <f>H139+98</f>
        <v>43256.645833333336</v>
      </c>
      <c r="S139" s="12">
        <f>D139+147</f>
        <v>43305.645833333336</v>
      </c>
      <c r="T139" s="12">
        <f>E139+147</f>
        <v>43305.645833333336</v>
      </c>
      <c r="U139" s="12">
        <f>F139+147</f>
        <v>43299.479166666664</v>
      </c>
      <c r="V139" s="12">
        <f>G139+147</f>
        <v>43299.479166666664</v>
      </c>
      <c r="W139" s="12">
        <f>H139+147</f>
        <v>43305.645833333336</v>
      </c>
      <c r="X139" s="14"/>
      <c r="Y139" s="14"/>
      <c r="Z139" s="14"/>
      <c r="AA139" s="14"/>
    </row>
    <row r="140" spans="1:27" ht="18.75" customHeight="1">
      <c r="A140" s="15" t="s">
        <v>141</v>
      </c>
      <c r="B140" s="10" t="s">
        <v>302</v>
      </c>
      <c r="C140" s="11" t="s">
        <v>123</v>
      </c>
      <c r="D140" s="12">
        <v>43158.645833333336</v>
      </c>
      <c r="E140" s="12">
        <v>43158.645833333336</v>
      </c>
      <c r="F140" s="12">
        <v>43152.479166666664</v>
      </c>
      <c r="G140" s="12">
        <v>43152.479166666664</v>
      </c>
      <c r="H140" s="12">
        <v>43158.645833333336</v>
      </c>
      <c r="I140" s="12">
        <f>D140+49</f>
        <v>43207.645833333336</v>
      </c>
      <c r="J140" s="12">
        <f>E140+49</f>
        <v>43207.645833333336</v>
      </c>
      <c r="K140" s="12">
        <f>F140+49</f>
        <v>43201.479166666664</v>
      </c>
      <c r="L140" s="12">
        <f>G140+49</f>
        <v>43201.479166666664</v>
      </c>
      <c r="M140" s="12">
        <f>H140+49</f>
        <v>43207.645833333336</v>
      </c>
      <c r="N140" s="12">
        <f>D140+98</f>
        <v>43256.645833333336</v>
      </c>
      <c r="O140" s="12">
        <f>E140+98</f>
        <v>43256.645833333336</v>
      </c>
      <c r="P140" s="12">
        <f>F140+98</f>
        <v>43250.479166666664</v>
      </c>
      <c r="Q140" s="12">
        <f>G140+98</f>
        <v>43250.479166666664</v>
      </c>
      <c r="R140" s="12">
        <f>H140+98</f>
        <v>43256.645833333336</v>
      </c>
      <c r="S140" s="12">
        <f>D140+147</f>
        <v>43305.645833333336</v>
      </c>
      <c r="T140" s="12">
        <f>E140+147</f>
        <v>43305.645833333336</v>
      </c>
      <c r="U140" s="12">
        <f>F140+147</f>
        <v>43299.479166666664</v>
      </c>
      <c r="V140" s="12">
        <f>G140+147</f>
        <v>43299.479166666664</v>
      </c>
      <c r="W140" s="12">
        <f>H140+147</f>
        <v>43305.645833333336</v>
      </c>
      <c r="X140" s="14"/>
      <c r="Y140" s="14"/>
      <c r="Z140" s="14"/>
      <c r="AA140" s="14"/>
    </row>
    <row r="141" spans="1:27" ht="18.75" customHeight="1">
      <c r="A141" s="9" t="s">
        <v>140</v>
      </c>
      <c r="B141" s="10" t="s">
        <v>302</v>
      </c>
      <c r="C141" s="11" t="s">
        <v>123</v>
      </c>
      <c r="D141" s="12">
        <v>43158.645833333336</v>
      </c>
      <c r="E141" s="12">
        <v>43158.645833333336</v>
      </c>
      <c r="F141" s="12">
        <v>43152.479166666664</v>
      </c>
      <c r="G141" s="12">
        <v>43152.479166666664</v>
      </c>
      <c r="H141" s="12">
        <v>43158.645833333336</v>
      </c>
      <c r="I141" s="12">
        <f>D141+49</f>
        <v>43207.645833333336</v>
      </c>
      <c r="J141" s="12">
        <f>E141+49</f>
        <v>43207.645833333336</v>
      </c>
      <c r="K141" s="12">
        <f>F141+49</f>
        <v>43201.479166666664</v>
      </c>
      <c r="L141" s="12">
        <f>G141+49</f>
        <v>43201.479166666664</v>
      </c>
      <c r="M141" s="12">
        <f>H141+49</f>
        <v>43207.645833333336</v>
      </c>
      <c r="N141" s="12">
        <f>D141+98</f>
        <v>43256.645833333336</v>
      </c>
      <c r="O141" s="12">
        <f>E141+98</f>
        <v>43256.645833333336</v>
      </c>
      <c r="P141" s="12">
        <f>F141+98</f>
        <v>43250.479166666664</v>
      </c>
      <c r="Q141" s="12">
        <f>G141+98</f>
        <v>43250.479166666664</v>
      </c>
      <c r="R141" s="12">
        <f>H141+98</f>
        <v>43256.645833333336</v>
      </c>
      <c r="S141" s="12">
        <f>D141+147</f>
        <v>43305.645833333336</v>
      </c>
      <c r="T141" s="12">
        <f>E141+147</f>
        <v>43305.645833333336</v>
      </c>
      <c r="U141" s="12">
        <f>F141+147</f>
        <v>43299.479166666664</v>
      </c>
      <c r="V141" s="12">
        <f>G141+147</f>
        <v>43299.479166666664</v>
      </c>
      <c r="W141" s="12">
        <f>H141+147</f>
        <v>43305.645833333336</v>
      </c>
      <c r="X141" s="14"/>
      <c r="Y141" s="14"/>
      <c r="Z141" s="14"/>
      <c r="AA141" s="14"/>
    </row>
    <row r="142" spans="1:27" ht="18.75" customHeight="1">
      <c r="A142" s="15" t="s">
        <v>141</v>
      </c>
      <c r="B142" s="10" t="s">
        <v>249</v>
      </c>
      <c r="C142" s="11" t="s">
        <v>123</v>
      </c>
      <c r="D142" s="12">
        <v>43158.645833333336</v>
      </c>
      <c r="E142" s="12">
        <v>43158.729166666664</v>
      </c>
      <c r="F142" s="12">
        <v>43152.479166666664</v>
      </c>
      <c r="G142" s="12">
        <v>43152.5625</v>
      </c>
      <c r="H142" s="13">
        <v>43158.5625</v>
      </c>
      <c r="I142" s="12">
        <f>D142+49</f>
        <v>43207.645833333336</v>
      </c>
      <c r="J142" s="12">
        <f>E142+49</f>
        <v>43207.729166666664</v>
      </c>
      <c r="K142" s="12">
        <f>F142+49</f>
        <v>43201.479166666664</v>
      </c>
      <c r="L142" s="12">
        <f>G142+49</f>
        <v>43201.5625</v>
      </c>
      <c r="M142" s="12">
        <f>H142+49</f>
        <v>43207.5625</v>
      </c>
      <c r="N142" s="12">
        <f>D142+98</f>
        <v>43256.645833333336</v>
      </c>
      <c r="O142" s="12">
        <f>E142+98</f>
        <v>43256.729166666664</v>
      </c>
      <c r="P142" s="12">
        <f>F142+98</f>
        <v>43250.479166666664</v>
      </c>
      <c r="Q142" s="12">
        <f>G142+98</f>
        <v>43250.5625</v>
      </c>
      <c r="R142" s="12">
        <f>H142+98</f>
        <v>43256.5625</v>
      </c>
      <c r="S142" s="12">
        <f>D142+147</f>
        <v>43305.645833333336</v>
      </c>
      <c r="T142" s="12">
        <f>E142+147</f>
        <v>43305.729166666664</v>
      </c>
      <c r="U142" s="12">
        <f>F142+147</f>
        <v>43299.479166666664</v>
      </c>
      <c r="V142" s="12">
        <f>G142+147</f>
        <v>43299.5625</v>
      </c>
      <c r="W142" s="12">
        <f>H142+147</f>
        <v>43305.5625</v>
      </c>
      <c r="X142" s="14"/>
      <c r="Y142" s="14"/>
      <c r="Z142" s="14"/>
      <c r="AA142" s="14"/>
    </row>
    <row r="143" spans="1:27" ht="18.75" customHeight="1">
      <c r="A143" s="17" t="s">
        <v>144</v>
      </c>
      <c r="B143" s="10" t="s">
        <v>210</v>
      </c>
      <c r="C143" s="11" t="s">
        <v>123</v>
      </c>
      <c r="D143" s="12">
        <v>43158.645833333336</v>
      </c>
      <c r="E143" s="12">
        <v>43158.645833333336</v>
      </c>
      <c r="F143" s="12">
        <v>43152.5625</v>
      </c>
      <c r="G143" s="12">
        <v>43152.5625</v>
      </c>
      <c r="H143" s="12">
        <v>43158.645833333336</v>
      </c>
      <c r="I143" s="12">
        <f>D143+49</f>
        <v>43207.645833333336</v>
      </c>
      <c r="J143" s="12">
        <f>E143+49</f>
        <v>43207.645833333336</v>
      </c>
      <c r="K143" s="12">
        <f>F143+49</f>
        <v>43201.5625</v>
      </c>
      <c r="L143" s="12">
        <f>G143+49</f>
        <v>43201.5625</v>
      </c>
      <c r="M143" s="12">
        <f>H143+49</f>
        <v>43207.645833333336</v>
      </c>
      <c r="N143" s="12">
        <f>D143+98</f>
        <v>43256.645833333336</v>
      </c>
      <c r="O143" s="12">
        <f>E143+98</f>
        <v>43256.645833333336</v>
      </c>
      <c r="P143" s="12">
        <f>F143+98</f>
        <v>43250.5625</v>
      </c>
      <c r="Q143" s="12">
        <f>G143+98</f>
        <v>43250.5625</v>
      </c>
      <c r="R143" s="12">
        <f>H143+98</f>
        <v>43256.645833333336</v>
      </c>
      <c r="S143" s="12">
        <f>D143+147</f>
        <v>43305.645833333336</v>
      </c>
      <c r="T143" s="12">
        <f>E143+147</f>
        <v>43305.645833333336</v>
      </c>
      <c r="U143" s="12">
        <f>F143+147</f>
        <v>43299.5625</v>
      </c>
      <c r="V143" s="12">
        <f>G143+147</f>
        <v>43299.5625</v>
      </c>
      <c r="W143" s="12">
        <f>H143+147</f>
        <v>43305.645833333336</v>
      </c>
      <c r="X143" s="14"/>
      <c r="Y143" s="14"/>
      <c r="Z143" s="14"/>
      <c r="AA143" s="14"/>
    </row>
    <row r="144" spans="1:27" ht="18.75" customHeight="1">
      <c r="A144" s="15" t="s">
        <v>141</v>
      </c>
      <c r="B144" s="10" t="s">
        <v>250</v>
      </c>
      <c r="C144" s="26" t="s">
        <v>124</v>
      </c>
      <c r="D144" s="12">
        <v>43158.645833333336</v>
      </c>
      <c r="E144" s="12">
        <v>43158.666666666664</v>
      </c>
      <c r="F144" s="12">
        <v>43157.645833333336</v>
      </c>
      <c r="G144" s="12">
        <v>43157.666666666664</v>
      </c>
      <c r="H144" s="13">
        <v>43157.604166666664</v>
      </c>
      <c r="I144" s="12">
        <f>D144+49</f>
        <v>43207.645833333336</v>
      </c>
      <c r="J144" s="12">
        <f>E144+49</f>
        <v>43207.666666666664</v>
      </c>
      <c r="K144" s="12">
        <f>F144+49</f>
        <v>43206.645833333336</v>
      </c>
      <c r="L144" s="12">
        <f>G144+49</f>
        <v>43206.666666666664</v>
      </c>
      <c r="M144" s="12">
        <f>H144+49</f>
        <v>43206.604166666664</v>
      </c>
      <c r="N144" s="12">
        <f>D144+98</f>
        <v>43256.645833333336</v>
      </c>
      <c r="O144" s="12">
        <f>E144+98</f>
        <v>43256.666666666664</v>
      </c>
      <c r="P144" s="12">
        <f>F144+98</f>
        <v>43255.645833333336</v>
      </c>
      <c r="Q144" s="12">
        <f>G144+98</f>
        <v>43255.666666666664</v>
      </c>
      <c r="R144" s="12">
        <f>H144+98</f>
        <v>43255.604166666664</v>
      </c>
      <c r="S144" s="12">
        <v>43300.645833333336</v>
      </c>
      <c r="T144" s="12">
        <v>43300.666666666664</v>
      </c>
      <c r="U144" s="12">
        <v>43299.645833333336</v>
      </c>
      <c r="V144" s="12">
        <v>43299.666666666664</v>
      </c>
      <c r="W144" s="12">
        <v>43299.604166666664</v>
      </c>
      <c r="X144" s="14"/>
      <c r="Y144" s="14"/>
      <c r="Z144" s="14"/>
      <c r="AA144" s="14"/>
    </row>
    <row r="145" spans="1:27" ht="18.75" customHeight="1">
      <c r="A145" s="9" t="s">
        <v>140</v>
      </c>
      <c r="B145" s="10" t="s">
        <v>268</v>
      </c>
      <c r="C145" s="26" t="s">
        <v>124</v>
      </c>
      <c r="D145" s="12">
        <v>43158.604166666664</v>
      </c>
      <c r="E145" s="12">
        <v>43158.625</v>
      </c>
      <c r="F145" s="12">
        <v>43157.604166666664</v>
      </c>
      <c r="G145" s="12">
        <v>43157.625</v>
      </c>
      <c r="H145" s="12">
        <v>43157.604166666664</v>
      </c>
      <c r="I145" s="12">
        <f>D145+49</f>
        <v>43207.604166666664</v>
      </c>
      <c r="J145" s="12">
        <f>E145+49</f>
        <v>43207.625</v>
      </c>
      <c r="K145" s="12">
        <f>F145+49</f>
        <v>43206.604166666664</v>
      </c>
      <c r="L145" s="12">
        <f>G145+49</f>
        <v>43206.625</v>
      </c>
      <c r="M145" s="12">
        <f>H145+49</f>
        <v>43206.604166666664</v>
      </c>
      <c r="N145" s="12">
        <f>D145+98</f>
        <v>43256.604166666664</v>
      </c>
      <c r="O145" s="12">
        <f>E145+98</f>
        <v>43256.625</v>
      </c>
      <c r="P145" s="12">
        <f>F145+98</f>
        <v>43255.604166666664</v>
      </c>
      <c r="Q145" s="12">
        <f>G145+98</f>
        <v>43255.625</v>
      </c>
      <c r="R145" s="12">
        <f>H145+98</f>
        <v>43255.604166666664</v>
      </c>
      <c r="S145" s="12">
        <v>43300.604166666664</v>
      </c>
      <c r="T145" s="12">
        <v>43300.625</v>
      </c>
      <c r="U145" s="12">
        <v>43299.604166666664</v>
      </c>
      <c r="V145" s="12">
        <v>43299.625</v>
      </c>
      <c r="W145" s="12">
        <v>43299.604166666664</v>
      </c>
      <c r="X145" s="14"/>
      <c r="Y145" s="14"/>
      <c r="Z145" s="14"/>
      <c r="AA145" s="14"/>
    </row>
    <row r="146" spans="1:27" ht="18.75" customHeight="1">
      <c r="A146" s="9" t="s">
        <v>143</v>
      </c>
      <c r="B146" s="10" t="s">
        <v>188</v>
      </c>
      <c r="C146" s="26" t="s">
        <v>124</v>
      </c>
      <c r="D146" s="20" t="s">
        <v>125</v>
      </c>
      <c r="E146" s="12">
        <v>43158.625</v>
      </c>
      <c r="F146" s="32">
        <v>43157.645833333336</v>
      </c>
      <c r="G146" s="12">
        <v>43157.666666666664</v>
      </c>
      <c r="H146" s="32">
        <v>43157.645833333336</v>
      </c>
      <c r="I146" s="12">
        <v>43207.604166666664</v>
      </c>
      <c r="J146" s="12">
        <f>E146+49</f>
        <v>43207.625</v>
      </c>
      <c r="K146" s="12">
        <f>F146+49</f>
        <v>43206.645833333336</v>
      </c>
      <c r="L146" s="12">
        <f>G146+49</f>
        <v>43206.666666666664</v>
      </c>
      <c r="M146" s="12">
        <f>H146+49</f>
        <v>43206.645833333336</v>
      </c>
      <c r="N146" s="32">
        <v>43256.604166666664</v>
      </c>
      <c r="O146" s="12">
        <f>E146+98</f>
        <v>43256.625</v>
      </c>
      <c r="P146" s="12">
        <f>F146+98</f>
        <v>43255.645833333336</v>
      </c>
      <c r="Q146" s="12">
        <f>G146+98</f>
        <v>43255.666666666664</v>
      </c>
      <c r="R146" s="12">
        <f>H146+98</f>
        <v>43255.645833333336</v>
      </c>
      <c r="S146" s="12">
        <v>43300.604166666664</v>
      </c>
      <c r="T146" s="12">
        <v>43300.625</v>
      </c>
      <c r="U146" s="12">
        <v>43299.645833333336</v>
      </c>
      <c r="V146" s="12">
        <v>43299.666666666664</v>
      </c>
      <c r="W146" s="12">
        <v>43299.645833333336</v>
      </c>
      <c r="X146" s="14"/>
      <c r="Y146" s="14"/>
      <c r="Z146" s="14"/>
      <c r="AA146" s="14"/>
    </row>
    <row r="147" spans="1:27" ht="18.75" customHeight="1">
      <c r="A147" s="17" t="s">
        <v>139</v>
      </c>
      <c r="B147" s="10" t="s">
        <v>296</v>
      </c>
      <c r="C147" s="11" t="s">
        <v>126</v>
      </c>
      <c r="D147" s="12">
        <v>43152.479166666664</v>
      </c>
      <c r="E147" s="12">
        <v>43152.479166666664</v>
      </c>
      <c r="F147" s="12">
        <v>43158.5625</v>
      </c>
      <c r="G147" s="12">
        <v>43158.5625</v>
      </c>
      <c r="H147" s="12">
        <v>43152.604166666664</v>
      </c>
      <c r="I147" s="12">
        <f>D147+49</f>
        <v>43201.479166666664</v>
      </c>
      <c r="J147" s="12">
        <f>E147+49</f>
        <v>43201.479166666664</v>
      </c>
      <c r="K147" s="12">
        <f>F147+49</f>
        <v>43207.5625</v>
      </c>
      <c r="L147" s="12">
        <f>G147+49</f>
        <v>43207.5625</v>
      </c>
      <c r="M147" s="12">
        <f>H147+49</f>
        <v>43201.604166666664</v>
      </c>
      <c r="N147" s="12">
        <f>D147+98</f>
        <v>43250.479166666664</v>
      </c>
      <c r="O147" s="12">
        <f>E147+98</f>
        <v>43250.479166666664</v>
      </c>
      <c r="P147" s="12">
        <f>F147+98</f>
        <v>43256.5625</v>
      </c>
      <c r="Q147" s="12">
        <f>G147+98</f>
        <v>43256.5625</v>
      </c>
      <c r="R147" s="12">
        <f>H147+98</f>
        <v>43250.604166666664</v>
      </c>
      <c r="S147" s="12">
        <f>D147+147</f>
        <v>43299.479166666664</v>
      </c>
      <c r="T147" s="12">
        <f>E147+147</f>
        <v>43299.479166666664</v>
      </c>
      <c r="U147" s="12">
        <f>F147+147</f>
        <v>43305.5625</v>
      </c>
      <c r="V147" s="12">
        <f>G147+147</f>
        <v>43305.5625</v>
      </c>
      <c r="W147" s="12">
        <f>H147+147</f>
        <v>43299.604166666664</v>
      </c>
      <c r="X147" s="14"/>
      <c r="Y147" s="14"/>
      <c r="Z147" s="14"/>
      <c r="AA147" s="14"/>
    </row>
    <row r="148" spans="1:27" ht="18.75" customHeight="1">
      <c r="A148" s="17" t="s">
        <v>139</v>
      </c>
      <c r="B148" s="10" t="s">
        <v>297</v>
      </c>
      <c r="C148" s="11" t="s">
        <v>126</v>
      </c>
      <c r="D148" s="12">
        <v>43152.479166666664</v>
      </c>
      <c r="E148" s="12">
        <v>43152.479166666664</v>
      </c>
      <c r="F148" s="12">
        <v>43158.5625</v>
      </c>
      <c r="G148" s="12">
        <v>43158.5625</v>
      </c>
      <c r="H148" s="12">
        <v>43152.645833333336</v>
      </c>
      <c r="I148" s="12">
        <f>D148+49</f>
        <v>43201.479166666664</v>
      </c>
      <c r="J148" s="12">
        <f>E148+49</f>
        <v>43201.479166666664</v>
      </c>
      <c r="K148" s="12">
        <f>F148+49</f>
        <v>43207.5625</v>
      </c>
      <c r="L148" s="12">
        <f>G148+49</f>
        <v>43207.5625</v>
      </c>
      <c r="M148" s="12">
        <f>H148+49</f>
        <v>43201.645833333336</v>
      </c>
      <c r="N148" s="12">
        <f>D148+98</f>
        <v>43250.479166666664</v>
      </c>
      <c r="O148" s="12">
        <f>E148+98</f>
        <v>43250.479166666664</v>
      </c>
      <c r="P148" s="12">
        <f>F148+98</f>
        <v>43256.5625</v>
      </c>
      <c r="Q148" s="12">
        <f>G148+98</f>
        <v>43256.5625</v>
      </c>
      <c r="R148" s="12">
        <f>H148+98</f>
        <v>43250.645833333336</v>
      </c>
      <c r="S148" s="12">
        <f>D148+147</f>
        <v>43299.479166666664</v>
      </c>
      <c r="T148" s="12">
        <f>E148+147</f>
        <v>43299.479166666664</v>
      </c>
      <c r="U148" s="12">
        <f>F148+147</f>
        <v>43305.5625</v>
      </c>
      <c r="V148" s="12">
        <f>G148+147</f>
        <v>43305.5625</v>
      </c>
      <c r="W148" s="12">
        <f>H148+147</f>
        <v>43299.645833333336</v>
      </c>
      <c r="X148" s="14"/>
      <c r="Y148" s="14"/>
      <c r="Z148" s="14"/>
      <c r="AA148" s="14"/>
    </row>
    <row r="149" spans="1:27" ht="18.75" customHeight="1">
      <c r="A149" s="17" t="s">
        <v>142</v>
      </c>
      <c r="B149" s="10" t="s">
        <v>229</v>
      </c>
      <c r="C149" s="11" t="s">
        <v>127</v>
      </c>
      <c r="D149" s="12">
        <v>43158.5625</v>
      </c>
      <c r="E149" s="12">
        <v>43158.5625</v>
      </c>
      <c r="F149" s="12">
        <v>43152.479166666664</v>
      </c>
      <c r="G149" s="12">
        <v>43152.479166666664</v>
      </c>
      <c r="H149" s="13">
        <v>43158.5625</v>
      </c>
      <c r="I149" s="12">
        <f>D149+49</f>
        <v>43207.5625</v>
      </c>
      <c r="J149" s="12">
        <f>E149+49</f>
        <v>43207.5625</v>
      </c>
      <c r="K149" s="12">
        <f>F149+49</f>
        <v>43201.479166666664</v>
      </c>
      <c r="L149" s="12">
        <f>G149+49</f>
        <v>43201.479166666664</v>
      </c>
      <c r="M149" s="12">
        <f>H149+49</f>
        <v>43207.5625</v>
      </c>
      <c r="N149" s="12">
        <f>D149+98</f>
        <v>43256.5625</v>
      </c>
      <c r="O149" s="12">
        <f>E149+98</f>
        <v>43256.5625</v>
      </c>
      <c r="P149" s="12">
        <f>F149+98</f>
        <v>43250.479166666664</v>
      </c>
      <c r="Q149" s="12">
        <f>G149+98</f>
        <v>43250.479166666664</v>
      </c>
      <c r="R149" s="12">
        <f>H149+98</f>
        <v>43256.5625</v>
      </c>
      <c r="S149" s="12">
        <f>D149+147</f>
        <v>43305.5625</v>
      </c>
      <c r="T149" s="12">
        <f>E149+147</f>
        <v>43305.5625</v>
      </c>
      <c r="U149" s="12">
        <f>F149+147</f>
        <v>43299.479166666664</v>
      </c>
      <c r="V149" s="12">
        <f>G149+147</f>
        <v>43299.479166666664</v>
      </c>
      <c r="W149" s="12">
        <f>H149+147</f>
        <v>43305.5625</v>
      </c>
      <c r="X149" s="14"/>
      <c r="Y149" s="14"/>
      <c r="Z149" s="14"/>
      <c r="AA149" s="14"/>
    </row>
    <row r="150" spans="1:27" ht="18.75" customHeight="1">
      <c r="A150" s="17" t="s">
        <v>142</v>
      </c>
      <c r="B150" s="10" t="s">
        <v>230</v>
      </c>
      <c r="C150" s="11" t="s">
        <v>127</v>
      </c>
      <c r="D150" s="12">
        <v>43158.5625</v>
      </c>
      <c r="E150" s="12">
        <v>43158.5625</v>
      </c>
      <c r="F150" s="12">
        <v>43152.479166666664</v>
      </c>
      <c r="G150" s="12">
        <v>43152.479166666664</v>
      </c>
      <c r="H150" s="12">
        <v>43158.5625</v>
      </c>
      <c r="I150" s="12">
        <f>D150+49</f>
        <v>43207.5625</v>
      </c>
      <c r="J150" s="12">
        <f>E150+49</f>
        <v>43207.5625</v>
      </c>
      <c r="K150" s="12">
        <f>F150+49</f>
        <v>43201.479166666664</v>
      </c>
      <c r="L150" s="12">
        <f>G150+49</f>
        <v>43201.479166666664</v>
      </c>
      <c r="M150" s="12">
        <f>H150+49</f>
        <v>43207.5625</v>
      </c>
      <c r="N150" s="12">
        <f>D150+98</f>
        <v>43256.5625</v>
      </c>
      <c r="O150" s="12">
        <f>E150+98</f>
        <v>43256.5625</v>
      </c>
      <c r="P150" s="12">
        <f>F150+98</f>
        <v>43250.479166666664</v>
      </c>
      <c r="Q150" s="12">
        <f>G150+98</f>
        <v>43250.479166666664</v>
      </c>
      <c r="R150" s="12">
        <f>H150+98</f>
        <v>43256.5625</v>
      </c>
      <c r="S150" s="12">
        <f>D150+147</f>
        <v>43305.5625</v>
      </c>
      <c r="T150" s="12">
        <f>E150+147</f>
        <v>43305.5625</v>
      </c>
      <c r="U150" s="12">
        <f>F150+147</f>
        <v>43299.479166666664</v>
      </c>
      <c r="V150" s="12">
        <f>G150+147</f>
        <v>43299.479166666664</v>
      </c>
      <c r="W150" s="12">
        <f>H150+147</f>
        <v>43305.5625</v>
      </c>
      <c r="X150" s="14"/>
      <c r="Y150" s="14"/>
      <c r="Z150" s="14"/>
      <c r="AA150" s="14"/>
    </row>
    <row r="151" spans="1:27" ht="18.75" customHeight="1">
      <c r="A151" s="17" t="s">
        <v>144</v>
      </c>
      <c r="B151" s="10" t="s">
        <v>211</v>
      </c>
      <c r="C151" s="11" t="s">
        <v>127</v>
      </c>
      <c r="D151" s="12">
        <v>43158.604166666664</v>
      </c>
      <c r="E151" s="12">
        <v>43158.604166666664</v>
      </c>
      <c r="F151" s="12">
        <v>43152.479166666664</v>
      </c>
      <c r="G151" s="12">
        <v>43152.479166666664</v>
      </c>
      <c r="H151" s="12">
        <v>43158.604166666664</v>
      </c>
      <c r="I151" s="12">
        <f>D151+49</f>
        <v>43207.604166666664</v>
      </c>
      <c r="J151" s="12">
        <f>E151+49</f>
        <v>43207.604166666664</v>
      </c>
      <c r="K151" s="12">
        <f>F151+49</f>
        <v>43201.479166666664</v>
      </c>
      <c r="L151" s="12">
        <f>G151+49</f>
        <v>43201.479166666664</v>
      </c>
      <c r="M151" s="12">
        <f>H151+49</f>
        <v>43207.604166666664</v>
      </c>
      <c r="N151" s="12">
        <f>D151+98</f>
        <v>43256.604166666664</v>
      </c>
      <c r="O151" s="12">
        <f>E151+98</f>
        <v>43256.604166666664</v>
      </c>
      <c r="P151" s="12">
        <f>F151+98</f>
        <v>43250.479166666664</v>
      </c>
      <c r="Q151" s="12">
        <f>G151+98</f>
        <v>43250.479166666664</v>
      </c>
      <c r="R151" s="12">
        <f>H151+98</f>
        <v>43256.604166666664</v>
      </c>
      <c r="S151" s="12">
        <f>D151+147</f>
        <v>43305.604166666664</v>
      </c>
      <c r="T151" s="12">
        <f>E151+147</f>
        <v>43305.604166666664</v>
      </c>
      <c r="U151" s="12">
        <f>F151+147</f>
        <v>43299.479166666664</v>
      </c>
      <c r="V151" s="12">
        <f>G151+147</f>
        <v>43299.479166666664</v>
      </c>
      <c r="W151" s="12">
        <f>H151+147</f>
        <v>43305.604166666664</v>
      </c>
      <c r="X151" s="14"/>
      <c r="Y151" s="14"/>
      <c r="Z151" s="14"/>
      <c r="AA151" s="14"/>
    </row>
    <row r="152" spans="1:27" ht="18.75" customHeight="1">
      <c r="A152" s="9" t="s">
        <v>140</v>
      </c>
      <c r="B152" s="10" t="s">
        <v>269</v>
      </c>
      <c r="C152" s="11" t="s">
        <v>128</v>
      </c>
      <c r="D152" s="12">
        <v>43159.645833333336</v>
      </c>
      <c r="E152" s="12">
        <v>43159.645833333336</v>
      </c>
      <c r="F152" s="12">
        <v>43152.5625</v>
      </c>
      <c r="G152" s="12">
        <v>43152.5625</v>
      </c>
      <c r="H152" s="12">
        <v>43159.645833333336</v>
      </c>
      <c r="I152" s="12">
        <f>D152+49</f>
        <v>43208.645833333336</v>
      </c>
      <c r="J152" s="12">
        <f>E152+49</f>
        <v>43208.645833333336</v>
      </c>
      <c r="K152" s="12">
        <f>F152+49</f>
        <v>43201.5625</v>
      </c>
      <c r="L152" s="12">
        <f>G152+49</f>
        <v>43201.5625</v>
      </c>
      <c r="M152" s="12">
        <f>H152+49</f>
        <v>43208.645833333336</v>
      </c>
      <c r="N152" s="12">
        <f>D152+98</f>
        <v>43257.645833333336</v>
      </c>
      <c r="O152" s="12">
        <f>E152+98</f>
        <v>43257.645833333336</v>
      </c>
      <c r="P152" s="12">
        <f>F152+98</f>
        <v>43250.5625</v>
      </c>
      <c r="Q152" s="12">
        <f>G152+98</f>
        <v>43250.5625</v>
      </c>
      <c r="R152" s="12">
        <f>H152+98</f>
        <v>43257.645833333336</v>
      </c>
      <c r="S152" s="12">
        <f>D152+147</f>
        <v>43306.645833333336</v>
      </c>
      <c r="T152" s="12">
        <f>E152+147</f>
        <v>43306.645833333336</v>
      </c>
      <c r="U152" s="12">
        <f>F152+147</f>
        <v>43299.5625</v>
      </c>
      <c r="V152" s="12">
        <f>G152+147</f>
        <v>43299.5625</v>
      </c>
      <c r="W152" s="12">
        <f>H152+147</f>
        <v>43306.645833333336</v>
      </c>
      <c r="X152" s="14"/>
      <c r="Y152" s="14"/>
      <c r="Z152" s="14"/>
      <c r="AA152" s="14"/>
    </row>
    <row r="153" spans="1:27" ht="18.75" customHeight="1">
      <c r="A153" s="9" t="s">
        <v>140</v>
      </c>
      <c r="B153" s="10" t="s">
        <v>270</v>
      </c>
      <c r="C153" s="11" t="s">
        <v>128</v>
      </c>
      <c r="D153" s="12">
        <v>43159.645833333336</v>
      </c>
      <c r="E153" s="12">
        <v>43159.645833333336</v>
      </c>
      <c r="F153" s="12">
        <v>43152.5625</v>
      </c>
      <c r="G153" s="12">
        <v>43152.5625</v>
      </c>
      <c r="H153" s="12">
        <v>43159.645833333336</v>
      </c>
      <c r="I153" s="12">
        <f>D153+49</f>
        <v>43208.645833333336</v>
      </c>
      <c r="J153" s="12">
        <f>E153+49</f>
        <v>43208.645833333336</v>
      </c>
      <c r="K153" s="12">
        <f>F153+49</f>
        <v>43201.5625</v>
      </c>
      <c r="L153" s="12">
        <f>G153+49</f>
        <v>43201.5625</v>
      </c>
      <c r="M153" s="12">
        <f>H153+49</f>
        <v>43208.645833333336</v>
      </c>
      <c r="N153" s="12">
        <f>D153+98</f>
        <v>43257.645833333336</v>
      </c>
      <c r="O153" s="12">
        <f>E153+98</f>
        <v>43257.645833333336</v>
      </c>
      <c r="P153" s="12">
        <f>F153+98</f>
        <v>43250.5625</v>
      </c>
      <c r="Q153" s="12">
        <f>G153+98</f>
        <v>43250.5625</v>
      </c>
      <c r="R153" s="12">
        <f>H153+98</f>
        <v>43257.645833333336</v>
      </c>
      <c r="S153" s="12">
        <f>D153+147</f>
        <v>43306.645833333336</v>
      </c>
      <c r="T153" s="12">
        <f>E153+147</f>
        <v>43306.645833333336</v>
      </c>
      <c r="U153" s="12">
        <f>F153+147</f>
        <v>43299.5625</v>
      </c>
      <c r="V153" s="12">
        <f>G153+147</f>
        <v>43299.5625</v>
      </c>
      <c r="W153" s="12">
        <f>H153+147</f>
        <v>43306.645833333336</v>
      </c>
      <c r="X153" s="14"/>
      <c r="Y153" s="14"/>
      <c r="Z153" s="14"/>
      <c r="AA153" s="14"/>
    </row>
    <row r="154" spans="1:27" ht="18.75" customHeight="1">
      <c r="A154" s="9" t="s">
        <v>143</v>
      </c>
      <c r="B154" s="10" t="s">
        <v>189</v>
      </c>
      <c r="C154" s="26" t="s">
        <v>128</v>
      </c>
      <c r="D154" s="12">
        <v>43159.645833333336</v>
      </c>
      <c r="E154" s="12">
        <v>43159.645833333336</v>
      </c>
      <c r="F154" s="12">
        <v>43152.5625</v>
      </c>
      <c r="G154" s="12">
        <v>43152.5625</v>
      </c>
      <c r="H154" s="12">
        <v>43159.645833333336</v>
      </c>
      <c r="I154" s="12">
        <f>D154+49</f>
        <v>43208.645833333336</v>
      </c>
      <c r="J154" s="12">
        <f>E154+49</f>
        <v>43208.645833333336</v>
      </c>
      <c r="K154" s="12">
        <f>F154+49</f>
        <v>43201.5625</v>
      </c>
      <c r="L154" s="12">
        <f>G154+49</f>
        <v>43201.5625</v>
      </c>
      <c r="M154" s="12">
        <f>H154+49</f>
        <v>43208.645833333336</v>
      </c>
      <c r="N154" s="12">
        <f>D154+98</f>
        <v>43257.645833333336</v>
      </c>
      <c r="O154" s="12">
        <f>E154+98</f>
        <v>43257.645833333336</v>
      </c>
      <c r="P154" s="12">
        <f>F154+98</f>
        <v>43250.5625</v>
      </c>
      <c r="Q154" s="12">
        <f>G154+98</f>
        <v>43250.5625</v>
      </c>
      <c r="R154" s="12">
        <f>H154+98</f>
        <v>43257.645833333336</v>
      </c>
      <c r="S154" s="12">
        <f>D154+147</f>
        <v>43306.645833333336</v>
      </c>
      <c r="T154" s="12">
        <f>E154+147</f>
        <v>43306.645833333336</v>
      </c>
      <c r="U154" s="12">
        <f>F154+147</f>
        <v>43299.5625</v>
      </c>
      <c r="V154" s="12">
        <f>G154+147</f>
        <v>43299.5625</v>
      </c>
      <c r="W154" s="12">
        <f>H154+147</f>
        <v>43306.645833333336</v>
      </c>
      <c r="X154" s="14"/>
      <c r="Y154" s="14"/>
      <c r="Z154" s="14"/>
      <c r="AA154" s="14"/>
    </row>
    <row r="155" spans="1:27" ht="18.75" customHeight="1">
      <c r="A155" s="9" t="s">
        <v>140</v>
      </c>
      <c r="B155" s="10" t="s">
        <v>170</v>
      </c>
      <c r="C155" s="26" t="s">
        <v>128</v>
      </c>
      <c r="D155" s="12">
        <v>43159.645833333336</v>
      </c>
      <c r="E155" s="12">
        <v>43159.645833333336</v>
      </c>
      <c r="F155" s="12">
        <v>43152.5625</v>
      </c>
      <c r="G155" s="12">
        <v>43152.5625</v>
      </c>
      <c r="H155" s="12">
        <v>43159.645833333336</v>
      </c>
      <c r="I155" s="12">
        <f>D155+49</f>
        <v>43208.645833333336</v>
      </c>
      <c r="J155" s="12">
        <f>E155+49</f>
        <v>43208.645833333336</v>
      </c>
      <c r="K155" s="12">
        <f>F155+49</f>
        <v>43201.5625</v>
      </c>
      <c r="L155" s="12">
        <f>G155+49</f>
        <v>43201.5625</v>
      </c>
      <c r="M155" s="12">
        <f>H155+49</f>
        <v>43208.645833333336</v>
      </c>
      <c r="N155" s="12">
        <f>D155+98</f>
        <v>43257.645833333336</v>
      </c>
      <c r="O155" s="12">
        <f>E155+98</f>
        <v>43257.645833333336</v>
      </c>
      <c r="P155" s="12">
        <f>F155+98</f>
        <v>43250.5625</v>
      </c>
      <c r="Q155" s="12">
        <f>G155+98</f>
        <v>43250.5625</v>
      </c>
      <c r="R155" s="12">
        <f>H155+98</f>
        <v>43257.645833333336</v>
      </c>
      <c r="S155" s="12">
        <f>D155+147</f>
        <v>43306.645833333336</v>
      </c>
      <c r="T155" s="12">
        <f>E155+147</f>
        <v>43306.645833333336</v>
      </c>
      <c r="U155" s="12">
        <f>F155+147</f>
        <v>43299.5625</v>
      </c>
      <c r="V155" s="12">
        <f>G155+147</f>
        <v>43299.5625</v>
      </c>
      <c r="W155" s="12">
        <f>H155+147</f>
        <v>43306.645833333336</v>
      </c>
      <c r="X155" s="14"/>
      <c r="Y155" s="14"/>
      <c r="Z155" s="14"/>
      <c r="AA155" s="14"/>
    </row>
    <row r="156" spans="1:27" ht="18.75" customHeight="1">
      <c r="A156" s="17" t="s">
        <v>144</v>
      </c>
      <c r="B156" s="10" t="s">
        <v>212</v>
      </c>
      <c r="C156" s="11" t="s">
        <v>129</v>
      </c>
      <c r="D156" s="12">
        <v>43158.520833333336</v>
      </c>
      <c r="E156" s="12">
        <v>43158.520833333336</v>
      </c>
      <c r="F156" s="12">
        <v>43157.520833333336</v>
      </c>
      <c r="G156" s="12">
        <v>43157.520833333336</v>
      </c>
      <c r="H156" s="13">
        <v>43157.645833333336</v>
      </c>
      <c r="I156" s="12">
        <f>D156+49</f>
        <v>43207.520833333336</v>
      </c>
      <c r="J156" s="12">
        <f>E156+49</f>
        <v>43207.520833333336</v>
      </c>
      <c r="K156" s="12">
        <f>F156+49</f>
        <v>43206.520833333336</v>
      </c>
      <c r="L156" s="12">
        <f>G156+49</f>
        <v>43206.520833333336</v>
      </c>
      <c r="M156" s="12">
        <f>H156+49</f>
        <v>43206.645833333336</v>
      </c>
      <c r="N156" s="12">
        <f>D156+98</f>
        <v>43256.520833333336</v>
      </c>
      <c r="O156" s="12">
        <f>E156+98</f>
        <v>43256.520833333336</v>
      </c>
      <c r="P156" s="12">
        <f>F156+98</f>
        <v>43255.520833333336</v>
      </c>
      <c r="Q156" s="12">
        <f>G156+98</f>
        <v>43255.520833333336</v>
      </c>
      <c r="R156" s="12">
        <f>H156+98</f>
        <v>43255.645833333336</v>
      </c>
      <c r="S156" s="12">
        <f>D156+147</f>
        <v>43305.520833333336</v>
      </c>
      <c r="T156" s="12">
        <f>E156+147</f>
        <v>43305.520833333336</v>
      </c>
      <c r="U156" s="12">
        <f>F156+147</f>
        <v>43304.520833333336</v>
      </c>
      <c r="V156" s="12">
        <f>G156+147</f>
        <v>43304.520833333336</v>
      </c>
      <c r="W156" s="12">
        <f>H156+147</f>
        <v>43304.645833333336</v>
      </c>
      <c r="X156" s="14"/>
      <c r="Y156" s="14"/>
      <c r="Z156" s="14"/>
      <c r="AA156" s="14"/>
    </row>
    <row r="157" spans="1:27" ht="18.75" customHeight="1">
      <c r="A157" s="15" t="s">
        <v>141</v>
      </c>
      <c r="B157" s="10" t="s">
        <v>251</v>
      </c>
      <c r="C157" s="11" t="s">
        <v>129</v>
      </c>
      <c r="D157" s="12">
        <v>43158.520833333336</v>
      </c>
      <c r="E157" s="12">
        <v>43158.520833333336</v>
      </c>
      <c r="F157" s="12">
        <v>43157.520833333336</v>
      </c>
      <c r="G157" s="12">
        <v>43157.520833333336</v>
      </c>
      <c r="H157" s="13">
        <v>43157.645833333336</v>
      </c>
      <c r="I157" s="12">
        <f>D157+49</f>
        <v>43207.520833333336</v>
      </c>
      <c r="J157" s="12">
        <f>E157+49</f>
        <v>43207.520833333336</v>
      </c>
      <c r="K157" s="12">
        <f>F157+49</f>
        <v>43206.520833333336</v>
      </c>
      <c r="L157" s="12">
        <f>G157+49</f>
        <v>43206.520833333336</v>
      </c>
      <c r="M157" s="12">
        <f>H157+49</f>
        <v>43206.645833333336</v>
      </c>
      <c r="N157" s="12">
        <f>D157+98</f>
        <v>43256.520833333336</v>
      </c>
      <c r="O157" s="12">
        <f>E157+98</f>
        <v>43256.520833333336</v>
      </c>
      <c r="P157" s="12">
        <f>F157+98</f>
        <v>43255.520833333336</v>
      </c>
      <c r="Q157" s="12">
        <f>G157+98</f>
        <v>43255.520833333336</v>
      </c>
      <c r="R157" s="12">
        <f>H157+98</f>
        <v>43255.645833333336</v>
      </c>
      <c r="S157" s="12">
        <f>D157+147</f>
        <v>43305.520833333336</v>
      </c>
      <c r="T157" s="12">
        <f>E157+147</f>
        <v>43305.520833333336</v>
      </c>
      <c r="U157" s="12">
        <f>F157+147</f>
        <v>43304.520833333336</v>
      </c>
      <c r="V157" s="12">
        <f>G157+147</f>
        <v>43304.520833333336</v>
      </c>
      <c r="W157" s="12">
        <f>H157+147</f>
        <v>43304.645833333336</v>
      </c>
      <c r="X157" s="14"/>
      <c r="Y157" s="14"/>
      <c r="Z157" s="14"/>
      <c r="AA157" s="14"/>
    </row>
    <row r="158" spans="1:27" ht="18.75" customHeight="1">
      <c r="A158" s="17" t="s">
        <v>144</v>
      </c>
      <c r="B158" s="10" t="s">
        <v>213</v>
      </c>
      <c r="C158" s="11" t="s">
        <v>130</v>
      </c>
      <c r="D158" s="12">
        <v>43158.479166666664</v>
      </c>
      <c r="E158" s="12">
        <v>43158.666666666664</v>
      </c>
      <c r="F158" s="12">
        <v>43153.479166666664</v>
      </c>
      <c r="G158" s="12">
        <v>43153.5625</v>
      </c>
      <c r="H158" s="13">
        <v>43153.5625</v>
      </c>
      <c r="I158" s="12">
        <f>D158+49</f>
        <v>43207.479166666664</v>
      </c>
      <c r="J158" s="12">
        <f>E158+49</f>
        <v>43207.666666666664</v>
      </c>
      <c r="K158" s="12">
        <f>F158+49</f>
        <v>43202.479166666664</v>
      </c>
      <c r="L158" s="12">
        <f>G158+49</f>
        <v>43202.5625</v>
      </c>
      <c r="M158" s="12">
        <f>H158+49</f>
        <v>43202.5625</v>
      </c>
      <c r="N158" s="12">
        <f>D158+98</f>
        <v>43256.479166666664</v>
      </c>
      <c r="O158" s="12">
        <f>E158+98</f>
        <v>43256.666666666664</v>
      </c>
      <c r="P158" s="12">
        <f>F158+98</f>
        <v>43251.479166666664</v>
      </c>
      <c r="Q158" s="12">
        <f>G158+98</f>
        <v>43251.5625</v>
      </c>
      <c r="R158" s="12">
        <f>H158+98</f>
        <v>43251.5625</v>
      </c>
      <c r="S158" s="12">
        <f>D158+147</f>
        <v>43305.479166666664</v>
      </c>
      <c r="T158" s="12">
        <f>E158+147</f>
        <v>43305.666666666664</v>
      </c>
      <c r="U158" s="12">
        <f>F158+147</f>
        <v>43300.479166666664</v>
      </c>
      <c r="V158" s="12">
        <f>G158+147</f>
        <v>43300.5625</v>
      </c>
      <c r="W158" s="12">
        <f>H158+147</f>
        <v>43300.5625</v>
      </c>
      <c r="X158" s="14"/>
      <c r="Y158" s="14"/>
      <c r="Z158" s="14"/>
      <c r="AA158" s="14"/>
    </row>
    <row r="159" spans="1:27" ht="18.75" customHeight="1">
      <c r="A159" s="15" t="s">
        <v>141</v>
      </c>
      <c r="B159" s="10" t="s">
        <v>252</v>
      </c>
      <c r="C159" s="11" t="s">
        <v>130</v>
      </c>
      <c r="D159" s="12">
        <v>43158.5625</v>
      </c>
      <c r="E159" s="12">
        <v>43158.666666666664</v>
      </c>
      <c r="F159" s="12">
        <v>43153.479166666664</v>
      </c>
      <c r="G159" s="12">
        <v>43153.5625</v>
      </c>
      <c r="H159" s="12">
        <v>43158.5625</v>
      </c>
      <c r="I159" s="12">
        <f>D159+49</f>
        <v>43207.5625</v>
      </c>
      <c r="J159" s="12">
        <f>E159+49</f>
        <v>43207.666666666664</v>
      </c>
      <c r="K159" s="12">
        <f>F159+49</f>
        <v>43202.479166666664</v>
      </c>
      <c r="L159" s="12">
        <f>G159+49</f>
        <v>43202.5625</v>
      </c>
      <c r="M159" s="12">
        <f>H159+49</f>
        <v>43207.5625</v>
      </c>
      <c r="N159" s="12">
        <f>D159+98</f>
        <v>43256.5625</v>
      </c>
      <c r="O159" s="12">
        <f>E159+98</f>
        <v>43256.666666666664</v>
      </c>
      <c r="P159" s="12">
        <f>F159+98</f>
        <v>43251.479166666664</v>
      </c>
      <c r="Q159" s="12">
        <f>G159+98</f>
        <v>43251.5625</v>
      </c>
      <c r="R159" s="12">
        <f>H159+98</f>
        <v>43256.5625</v>
      </c>
      <c r="S159" s="12">
        <f>D159+147</f>
        <v>43305.5625</v>
      </c>
      <c r="T159" s="12">
        <f>E159+147</f>
        <v>43305.666666666664</v>
      </c>
      <c r="U159" s="12">
        <f>F159+147</f>
        <v>43300.479166666664</v>
      </c>
      <c r="V159" s="12">
        <f>G159+147</f>
        <v>43300.5625</v>
      </c>
      <c r="W159" s="12">
        <f>H159+147</f>
        <v>43305.5625</v>
      </c>
      <c r="X159" s="14"/>
      <c r="Y159" s="14"/>
      <c r="Z159" s="14"/>
      <c r="AA159" s="14"/>
    </row>
    <row r="160" spans="1:27" ht="18.75" customHeight="1">
      <c r="A160" s="15" t="s">
        <v>141</v>
      </c>
      <c r="B160" s="10" t="s">
        <v>253</v>
      </c>
      <c r="C160" s="11" t="s">
        <v>130</v>
      </c>
      <c r="D160" s="12">
        <v>43158.479166666664</v>
      </c>
      <c r="E160" s="27">
        <v>43158.666666666664</v>
      </c>
      <c r="F160" s="27">
        <v>43153.479166666664</v>
      </c>
      <c r="G160" s="27">
        <v>43153.5625</v>
      </c>
      <c r="H160" s="27">
        <v>43153.5625</v>
      </c>
      <c r="I160" s="12">
        <f>D160+49</f>
        <v>43207.479166666664</v>
      </c>
      <c r="J160" s="12">
        <f>E160+49</f>
        <v>43207.666666666664</v>
      </c>
      <c r="K160" s="12">
        <f>F160+49</f>
        <v>43202.479166666664</v>
      </c>
      <c r="L160" s="12">
        <f>G160+49</f>
        <v>43202.5625</v>
      </c>
      <c r="M160" s="12">
        <f>H160+49</f>
        <v>43202.5625</v>
      </c>
      <c r="N160" s="12">
        <f>D160+98</f>
        <v>43256.479166666664</v>
      </c>
      <c r="O160" s="12">
        <f>E160+98</f>
        <v>43256.666666666664</v>
      </c>
      <c r="P160" s="12">
        <f>F160+98</f>
        <v>43251.479166666664</v>
      </c>
      <c r="Q160" s="12">
        <f>G160+98</f>
        <v>43251.5625</v>
      </c>
      <c r="R160" s="12">
        <f>H160+98</f>
        <v>43251.5625</v>
      </c>
      <c r="S160" s="12">
        <f>D160+147</f>
        <v>43305.479166666664</v>
      </c>
      <c r="T160" s="12">
        <f>E160+147</f>
        <v>43305.666666666664</v>
      </c>
      <c r="U160" s="12">
        <f>F160+147</f>
        <v>43300.479166666664</v>
      </c>
      <c r="V160" s="12">
        <f>G160+147</f>
        <v>43300.5625</v>
      </c>
      <c r="W160" s="12">
        <f>H160+147</f>
        <v>43300.5625</v>
      </c>
      <c r="X160" s="14"/>
      <c r="Y160" s="14"/>
      <c r="Z160" s="14"/>
      <c r="AA160" s="14"/>
    </row>
    <row r="161" spans="1:27" ht="18.75" customHeight="1">
      <c r="A161" s="15" t="s">
        <v>141</v>
      </c>
      <c r="B161" s="10" t="s">
        <v>254</v>
      </c>
      <c r="C161" s="11" t="s">
        <v>130</v>
      </c>
      <c r="D161" s="12">
        <v>43158.479166666664</v>
      </c>
      <c r="E161" s="12">
        <v>43158.666666666664</v>
      </c>
      <c r="F161" s="12">
        <v>43153.479166666664</v>
      </c>
      <c r="G161" s="12">
        <v>43153.5625</v>
      </c>
      <c r="H161" s="12">
        <v>43153.604166666664</v>
      </c>
      <c r="I161" s="12">
        <f>D161+49</f>
        <v>43207.479166666664</v>
      </c>
      <c r="J161" s="12">
        <f>E161+49</f>
        <v>43207.666666666664</v>
      </c>
      <c r="K161" s="12">
        <f>F161+49</f>
        <v>43202.479166666664</v>
      </c>
      <c r="L161" s="12">
        <f>G161+49</f>
        <v>43202.5625</v>
      </c>
      <c r="M161" s="12">
        <f>H161+49</f>
        <v>43202.604166666664</v>
      </c>
      <c r="N161" s="12">
        <f>D161+98</f>
        <v>43256.479166666664</v>
      </c>
      <c r="O161" s="12">
        <f>E161+98</f>
        <v>43256.666666666664</v>
      </c>
      <c r="P161" s="12">
        <f>F161+98</f>
        <v>43251.479166666664</v>
      </c>
      <c r="Q161" s="12">
        <f>G161+98</f>
        <v>43251.5625</v>
      </c>
      <c r="R161" s="12">
        <f>H161+98</f>
        <v>43251.604166666664</v>
      </c>
      <c r="S161" s="12">
        <f>D161+147</f>
        <v>43305.479166666664</v>
      </c>
      <c r="T161" s="12">
        <f>E161+147</f>
        <v>43305.666666666664</v>
      </c>
      <c r="U161" s="12">
        <f>F161+147</f>
        <v>43300.479166666664</v>
      </c>
      <c r="V161" s="12">
        <f>G161+147</f>
        <v>43300.5625</v>
      </c>
      <c r="W161" s="12">
        <f>H161+147</f>
        <v>43300.604166666664</v>
      </c>
      <c r="X161" s="14"/>
      <c r="Y161" s="14"/>
      <c r="Z161" s="14"/>
      <c r="AA161" s="14"/>
    </row>
    <row r="162" spans="1:27" ht="18.75" customHeight="1">
      <c r="A162" s="17" t="s">
        <v>139</v>
      </c>
      <c r="B162" s="10" t="s">
        <v>298</v>
      </c>
      <c r="C162" s="11" t="s">
        <v>131</v>
      </c>
      <c r="D162" s="12">
        <v>43159.604166666664</v>
      </c>
      <c r="E162" s="12">
        <v>43159.645833333336</v>
      </c>
      <c r="F162" s="12">
        <v>43153.520833333336</v>
      </c>
      <c r="G162" s="12">
        <v>43153.5625</v>
      </c>
      <c r="H162" s="12">
        <v>43159.604166666664</v>
      </c>
      <c r="I162" s="12">
        <f>D162+49</f>
        <v>43208.604166666664</v>
      </c>
      <c r="J162" s="12">
        <f>E162+49</f>
        <v>43208.645833333336</v>
      </c>
      <c r="K162" s="12">
        <f>F162+49</f>
        <v>43202.520833333336</v>
      </c>
      <c r="L162" s="12">
        <f>G162+49</f>
        <v>43202.5625</v>
      </c>
      <c r="M162" s="12">
        <f>H162+49</f>
        <v>43208.604166666664</v>
      </c>
      <c r="N162" s="12">
        <f>D162+98</f>
        <v>43257.604166666664</v>
      </c>
      <c r="O162" s="12">
        <f>E162+98</f>
        <v>43257.645833333336</v>
      </c>
      <c r="P162" s="12">
        <f>F162+98</f>
        <v>43251.520833333336</v>
      </c>
      <c r="Q162" s="12">
        <f>G162+98</f>
        <v>43251.5625</v>
      </c>
      <c r="R162" s="12">
        <f>H162+98</f>
        <v>43257.604166666664</v>
      </c>
      <c r="S162" s="12">
        <f>D162+147</f>
        <v>43306.604166666664</v>
      </c>
      <c r="T162" s="12">
        <f>E162+147</f>
        <v>43306.645833333336</v>
      </c>
      <c r="U162" s="12">
        <f>F162+147</f>
        <v>43300.520833333336</v>
      </c>
      <c r="V162" s="12">
        <f>G162+147</f>
        <v>43300.5625</v>
      </c>
      <c r="W162" s="12">
        <f>H162+147</f>
        <v>43306.604166666664</v>
      </c>
      <c r="X162" s="14"/>
      <c r="Y162" s="14"/>
      <c r="Z162" s="14"/>
      <c r="AA162" s="14"/>
    </row>
    <row r="163" spans="1:27" ht="18.75" customHeight="1">
      <c r="A163" s="15" t="s">
        <v>141</v>
      </c>
      <c r="B163" s="10" t="s">
        <v>171</v>
      </c>
      <c r="C163" s="11" t="s">
        <v>132</v>
      </c>
      <c r="D163" s="12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4"/>
      <c r="Y163" s="14"/>
      <c r="Z163" s="14"/>
      <c r="AA163" s="14"/>
    </row>
    <row r="164" spans="1:27" ht="18.75" customHeight="1">
      <c r="A164" s="17" t="s">
        <v>144</v>
      </c>
      <c r="B164" s="10" t="s">
        <v>172</v>
      </c>
      <c r="C164" s="11" t="s">
        <v>133</v>
      </c>
      <c r="D164" s="12">
        <v>43158.645833333336</v>
      </c>
      <c r="E164" s="12">
        <v>43158.666666666664</v>
      </c>
      <c r="F164" s="12">
        <v>43157.645833333336</v>
      </c>
      <c r="G164" s="12">
        <v>43157.666666666664</v>
      </c>
      <c r="H164" s="13">
        <v>43157.645833333336</v>
      </c>
      <c r="I164" s="12">
        <f>D164+49</f>
        <v>43207.645833333336</v>
      </c>
      <c r="J164" s="12">
        <f>E164+49</f>
        <v>43207.666666666664</v>
      </c>
      <c r="K164" s="12">
        <f>F164+49</f>
        <v>43206.645833333336</v>
      </c>
      <c r="L164" s="12">
        <f>G164+49</f>
        <v>43206.666666666664</v>
      </c>
      <c r="M164" s="12">
        <f>H164+49</f>
        <v>43206.645833333336</v>
      </c>
      <c r="N164" s="12">
        <f>D164+98</f>
        <v>43256.645833333336</v>
      </c>
      <c r="O164" s="12">
        <f>E164+98</f>
        <v>43256.666666666664</v>
      </c>
      <c r="P164" s="12">
        <f>F164+98</f>
        <v>43255.645833333336</v>
      </c>
      <c r="Q164" s="12">
        <f>G164+98</f>
        <v>43255.666666666664</v>
      </c>
      <c r="R164" s="12">
        <f>H164+98</f>
        <v>43255.645833333336</v>
      </c>
      <c r="S164" s="12">
        <v>43291.645833333336</v>
      </c>
      <c r="T164" s="12">
        <v>43291.666666666664</v>
      </c>
      <c r="U164" s="12">
        <v>43290.645833333336</v>
      </c>
      <c r="V164" s="12">
        <v>43290.666666666664</v>
      </c>
      <c r="W164" s="12">
        <v>43290.645833333336</v>
      </c>
      <c r="X164" s="14"/>
      <c r="Y164" s="14"/>
      <c r="Z164" s="14"/>
      <c r="AA164" s="14"/>
    </row>
    <row r="165" spans="1:27" ht="18.75" customHeight="1">
      <c r="A165" s="15" t="s">
        <v>141</v>
      </c>
      <c r="B165" s="10" t="s">
        <v>278</v>
      </c>
      <c r="C165" s="11" t="s">
        <v>133</v>
      </c>
      <c r="D165" s="12">
        <v>43158.5625</v>
      </c>
      <c r="E165" s="12">
        <v>43158.583333333336</v>
      </c>
      <c r="F165" s="12">
        <v>43157.645833333336</v>
      </c>
      <c r="G165" s="12">
        <v>43157.666666666664</v>
      </c>
      <c r="H165" s="13">
        <v>43157.645833333336</v>
      </c>
      <c r="I165" s="12">
        <f>D165+49</f>
        <v>43207.5625</v>
      </c>
      <c r="J165" s="12">
        <f>E165+49</f>
        <v>43207.583333333336</v>
      </c>
      <c r="K165" s="12">
        <f>F165+49</f>
        <v>43206.645833333336</v>
      </c>
      <c r="L165" s="12">
        <f>G165+49</f>
        <v>43206.666666666664</v>
      </c>
      <c r="M165" s="12">
        <f>H165+49</f>
        <v>43206.645833333336</v>
      </c>
      <c r="N165" s="12">
        <f>D165+98</f>
        <v>43256.5625</v>
      </c>
      <c r="O165" s="12">
        <f>E165+98</f>
        <v>43256.583333333336</v>
      </c>
      <c r="P165" s="12">
        <f>F165+98</f>
        <v>43255.645833333336</v>
      </c>
      <c r="Q165" s="12">
        <f>G165+98</f>
        <v>43255.666666666664</v>
      </c>
      <c r="R165" s="12">
        <f>H165+98</f>
        <v>43255.645833333336</v>
      </c>
      <c r="S165" s="12">
        <f>D165+147</f>
        <v>43305.5625</v>
      </c>
      <c r="T165" s="12">
        <f>E165+147</f>
        <v>43305.583333333336</v>
      </c>
      <c r="U165" s="12">
        <f>F165+147</f>
        <v>43304.645833333336</v>
      </c>
      <c r="V165" s="12">
        <f>G165+147</f>
        <v>43304.666666666664</v>
      </c>
      <c r="W165" s="12">
        <f>H165+147</f>
        <v>43304.645833333336</v>
      </c>
      <c r="X165" s="14"/>
      <c r="Y165" s="14"/>
      <c r="Z165" s="14"/>
      <c r="AA165" s="14"/>
    </row>
    <row r="166" spans="1:27" ht="18.75" customHeight="1">
      <c r="A166" s="9" t="s">
        <v>140</v>
      </c>
      <c r="B166" s="10" t="s">
        <v>299</v>
      </c>
      <c r="C166" s="11" t="s">
        <v>133</v>
      </c>
      <c r="D166" s="12">
        <v>43158.5625</v>
      </c>
      <c r="E166" s="12">
        <v>43158.583333333336</v>
      </c>
      <c r="F166" s="12">
        <v>43157.645833333336</v>
      </c>
      <c r="G166" s="12">
        <v>43157.666666666664</v>
      </c>
      <c r="H166" s="13">
        <v>43157.645833333336</v>
      </c>
      <c r="I166" s="12">
        <f>D166+49</f>
        <v>43207.5625</v>
      </c>
      <c r="J166" s="12">
        <f>E166+49</f>
        <v>43207.583333333336</v>
      </c>
      <c r="K166" s="12">
        <f>F166+49</f>
        <v>43206.645833333336</v>
      </c>
      <c r="L166" s="12">
        <f>G166+49</f>
        <v>43206.666666666664</v>
      </c>
      <c r="M166" s="12">
        <f>H166+49</f>
        <v>43206.645833333336</v>
      </c>
      <c r="N166" s="12">
        <f>D166+98</f>
        <v>43256.5625</v>
      </c>
      <c r="O166" s="12">
        <f>E166+98</f>
        <v>43256.583333333336</v>
      </c>
      <c r="P166" s="12">
        <f>F166+98</f>
        <v>43255.645833333336</v>
      </c>
      <c r="Q166" s="12">
        <f>G166+98</f>
        <v>43255.666666666664</v>
      </c>
      <c r="R166" s="12">
        <f>H166+98</f>
        <v>43255.645833333336</v>
      </c>
      <c r="S166" s="12">
        <f>D166+147</f>
        <v>43305.5625</v>
      </c>
      <c r="T166" s="12">
        <f>E166+147</f>
        <v>43305.583333333336</v>
      </c>
      <c r="U166" s="12">
        <f>F166+147</f>
        <v>43304.645833333336</v>
      </c>
      <c r="V166" s="12">
        <f>G166+147</f>
        <v>43304.666666666664</v>
      </c>
      <c r="W166" s="12">
        <f>H166+147</f>
        <v>43304.645833333336</v>
      </c>
      <c r="X166" s="14"/>
      <c r="Y166" s="14"/>
      <c r="Z166" s="14"/>
      <c r="AA166" s="14"/>
    </row>
    <row r="167" spans="1:27" ht="18.75" customHeight="1">
      <c r="A167" s="9" t="s">
        <v>143</v>
      </c>
      <c r="B167" s="10" t="s">
        <v>173</v>
      </c>
      <c r="C167" s="26" t="s">
        <v>133</v>
      </c>
      <c r="D167" s="12">
        <v>43158.604166666664</v>
      </c>
      <c r="E167" s="12">
        <v>43158.625</v>
      </c>
      <c r="F167" s="12">
        <v>43157.645833333336</v>
      </c>
      <c r="G167" s="12">
        <v>43157.666666666664</v>
      </c>
      <c r="H167" s="12">
        <v>43157.645833333336</v>
      </c>
      <c r="I167" s="12">
        <f>D167+49</f>
        <v>43207.604166666664</v>
      </c>
      <c r="J167" s="12">
        <f>E167+49</f>
        <v>43207.625</v>
      </c>
      <c r="K167" s="12">
        <f>F167+49</f>
        <v>43206.645833333336</v>
      </c>
      <c r="L167" s="12">
        <f>G167+49</f>
        <v>43206.666666666664</v>
      </c>
      <c r="M167" s="12">
        <f>H167+49</f>
        <v>43206.645833333336</v>
      </c>
      <c r="N167" s="12">
        <f>D167+98</f>
        <v>43256.604166666664</v>
      </c>
      <c r="O167" s="12">
        <f>E167+98</f>
        <v>43256.625</v>
      </c>
      <c r="P167" s="12">
        <f>F167+98</f>
        <v>43255.645833333336</v>
      </c>
      <c r="Q167" s="12">
        <f>G167+98</f>
        <v>43255.666666666664</v>
      </c>
      <c r="R167" s="12">
        <f>H167+98</f>
        <v>43255.645833333336</v>
      </c>
      <c r="S167" s="12">
        <f>D167+147</f>
        <v>43305.604166666664</v>
      </c>
      <c r="T167" s="12">
        <f>E167+147</f>
        <v>43305.625</v>
      </c>
      <c r="U167" s="12">
        <f>F167+147</f>
        <v>43304.645833333336</v>
      </c>
      <c r="V167" s="12">
        <f>G167+147</f>
        <v>43304.666666666664</v>
      </c>
      <c r="W167" s="12">
        <f>H167+147</f>
        <v>43304.645833333336</v>
      </c>
      <c r="X167" s="34"/>
      <c r="Y167" s="34"/>
      <c r="Z167" s="34"/>
      <c r="AA167" s="34"/>
    </row>
    <row r="168" spans="1:27" ht="18.75" customHeight="1">
      <c r="A168" s="9" t="s">
        <v>140</v>
      </c>
      <c r="B168" s="10" t="s">
        <v>174</v>
      </c>
      <c r="C168" s="26" t="s">
        <v>133</v>
      </c>
      <c r="D168" s="12">
        <v>43158.5625</v>
      </c>
      <c r="E168" s="12">
        <v>43158.583333333336</v>
      </c>
      <c r="F168" s="12">
        <v>43157.645833333336</v>
      </c>
      <c r="G168" s="12">
        <v>43157.666666666664</v>
      </c>
      <c r="H168" s="13">
        <v>43157.645833333336</v>
      </c>
      <c r="I168" s="12">
        <f>D168+49</f>
        <v>43207.5625</v>
      </c>
      <c r="J168" s="12">
        <f>E168+49</f>
        <v>43207.583333333336</v>
      </c>
      <c r="K168" s="12">
        <f>F168+49</f>
        <v>43206.645833333336</v>
      </c>
      <c r="L168" s="12">
        <f>G168+49</f>
        <v>43206.666666666664</v>
      </c>
      <c r="M168" s="12">
        <f>H168+49</f>
        <v>43206.645833333336</v>
      </c>
      <c r="N168" s="12">
        <f>D168+98</f>
        <v>43256.5625</v>
      </c>
      <c r="O168" s="12">
        <f>E168+98</f>
        <v>43256.583333333336</v>
      </c>
      <c r="P168" s="12">
        <f>F168+98</f>
        <v>43255.645833333336</v>
      </c>
      <c r="Q168" s="12">
        <f>G168+98</f>
        <v>43255.666666666664</v>
      </c>
      <c r="R168" s="12">
        <f>H168+98</f>
        <v>43255.645833333336</v>
      </c>
      <c r="S168" s="12">
        <f>D168+147</f>
        <v>43305.5625</v>
      </c>
      <c r="T168" s="12">
        <f>E168+147</f>
        <v>43305.583333333336</v>
      </c>
      <c r="U168" s="12">
        <f>F168+147</f>
        <v>43304.645833333336</v>
      </c>
      <c r="V168" s="12">
        <f>G168+147</f>
        <v>43304.666666666664</v>
      </c>
      <c r="W168" s="12">
        <f>H168+147</f>
        <v>43304.645833333336</v>
      </c>
      <c r="X168" s="34"/>
      <c r="Y168" s="34"/>
      <c r="Z168" s="34"/>
      <c r="AA168" s="34"/>
    </row>
    <row r="169" spans="1:27" ht="18.75" customHeight="1">
      <c r="A169" s="9" t="s">
        <v>143</v>
      </c>
      <c r="B169" s="10" t="s">
        <v>175</v>
      </c>
      <c r="C169" s="26" t="s">
        <v>133</v>
      </c>
      <c r="D169" s="12">
        <v>43158.5625</v>
      </c>
      <c r="E169" s="12">
        <v>43158.583333333336</v>
      </c>
      <c r="F169" s="12">
        <v>43157.5625</v>
      </c>
      <c r="G169" s="12">
        <v>43157.583333333336</v>
      </c>
      <c r="H169" s="12">
        <v>43157.5625</v>
      </c>
      <c r="I169" s="12">
        <f>D169+49</f>
        <v>43207.5625</v>
      </c>
      <c r="J169" s="12">
        <f>E169+49</f>
        <v>43207.583333333336</v>
      </c>
      <c r="K169" s="12">
        <f>F169+49</f>
        <v>43206.5625</v>
      </c>
      <c r="L169" s="12">
        <f>G169+49</f>
        <v>43206.583333333336</v>
      </c>
      <c r="M169" s="12">
        <f>H169+49</f>
        <v>43206.5625</v>
      </c>
      <c r="N169" s="12">
        <f>D169+98</f>
        <v>43256.5625</v>
      </c>
      <c r="O169" s="12">
        <f>E169+98</f>
        <v>43256.583333333336</v>
      </c>
      <c r="P169" s="12">
        <f>F169+98</f>
        <v>43255.5625</v>
      </c>
      <c r="Q169" s="12">
        <f>G169+98</f>
        <v>43255.583333333336</v>
      </c>
      <c r="R169" s="12">
        <f>H169+98</f>
        <v>43255.5625</v>
      </c>
      <c r="S169" s="12">
        <f>D169+147</f>
        <v>43305.5625</v>
      </c>
      <c r="T169" s="12">
        <f>E169+147</f>
        <v>43305.583333333336</v>
      </c>
      <c r="U169" s="12">
        <f>F169+147</f>
        <v>43304.5625</v>
      </c>
      <c r="V169" s="12">
        <f>G169+147</f>
        <v>43304.583333333336</v>
      </c>
      <c r="W169" s="12">
        <f>H169+147</f>
        <v>43304.5625</v>
      </c>
      <c r="X169" s="14"/>
      <c r="Y169" s="14"/>
      <c r="Z169" s="14"/>
      <c r="AA169" s="14"/>
    </row>
    <row r="170" spans="1:27" ht="18.75" customHeight="1">
      <c r="A170" s="9" t="s">
        <v>143</v>
      </c>
      <c r="B170" s="10" t="s">
        <v>190</v>
      </c>
      <c r="C170" s="26" t="s">
        <v>133</v>
      </c>
      <c r="D170" s="12">
        <v>43158.5625</v>
      </c>
      <c r="E170" s="12">
        <v>43158.583333333336</v>
      </c>
      <c r="F170" s="12">
        <v>43157.5625</v>
      </c>
      <c r="G170" s="12">
        <v>43157.583333333336</v>
      </c>
      <c r="H170" s="12">
        <v>43157.5625</v>
      </c>
      <c r="I170" s="12">
        <f>D170+49</f>
        <v>43207.5625</v>
      </c>
      <c r="J170" s="12">
        <f>E170+49</f>
        <v>43207.583333333336</v>
      </c>
      <c r="K170" s="12">
        <f>F170+49</f>
        <v>43206.5625</v>
      </c>
      <c r="L170" s="12">
        <f>G170+49</f>
        <v>43206.583333333336</v>
      </c>
      <c r="M170" s="12">
        <f>H170+49</f>
        <v>43206.5625</v>
      </c>
      <c r="N170" s="12">
        <f>D170+98</f>
        <v>43256.5625</v>
      </c>
      <c r="O170" s="12">
        <f>E170+98</f>
        <v>43256.583333333336</v>
      </c>
      <c r="P170" s="12">
        <f>F170+98</f>
        <v>43255.5625</v>
      </c>
      <c r="Q170" s="12">
        <f>G170+98</f>
        <v>43255.583333333336</v>
      </c>
      <c r="R170" s="12">
        <f>H170+98</f>
        <v>43255.5625</v>
      </c>
      <c r="S170" s="12">
        <f>D170+147</f>
        <v>43305.5625</v>
      </c>
      <c r="T170" s="12">
        <f>E170+147</f>
        <v>43305.583333333336</v>
      </c>
      <c r="U170" s="12">
        <f>F170+147</f>
        <v>43304.5625</v>
      </c>
      <c r="V170" s="12">
        <f>G170+147</f>
        <v>43304.583333333336</v>
      </c>
      <c r="W170" s="12">
        <f>H170+147</f>
        <v>43304.5625</v>
      </c>
      <c r="X170" s="14"/>
      <c r="Y170" s="14"/>
      <c r="Z170" s="14"/>
      <c r="AA170" s="14"/>
    </row>
    <row r="171" spans="1:27" ht="18.75" customHeight="1">
      <c r="A171" s="9" t="s">
        <v>143</v>
      </c>
      <c r="B171" s="10" t="s">
        <v>191</v>
      </c>
      <c r="C171" s="26" t="s">
        <v>133</v>
      </c>
      <c r="D171" s="12">
        <v>43158.5625</v>
      </c>
      <c r="E171" s="12">
        <v>43158.583333333336</v>
      </c>
      <c r="F171" s="12">
        <v>43157.5625</v>
      </c>
      <c r="G171" s="12">
        <v>43157.583333333336</v>
      </c>
      <c r="H171" s="12">
        <v>43157.5625</v>
      </c>
      <c r="I171" s="12">
        <f>D171+49</f>
        <v>43207.5625</v>
      </c>
      <c r="J171" s="12">
        <f>E171+49</f>
        <v>43207.583333333336</v>
      </c>
      <c r="K171" s="12">
        <f>F171+49</f>
        <v>43206.5625</v>
      </c>
      <c r="L171" s="12">
        <f>G171+49</f>
        <v>43206.583333333336</v>
      </c>
      <c r="M171" s="12">
        <f>H171+49</f>
        <v>43206.5625</v>
      </c>
      <c r="N171" s="12">
        <f>D171+98</f>
        <v>43256.5625</v>
      </c>
      <c r="O171" s="12">
        <f>E171+98</f>
        <v>43256.583333333336</v>
      </c>
      <c r="P171" s="12">
        <f>F171+98</f>
        <v>43255.5625</v>
      </c>
      <c r="Q171" s="12">
        <f>G171+98</f>
        <v>43255.583333333336</v>
      </c>
      <c r="R171" s="12">
        <f>H171+98</f>
        <v>43255.5625</v>
      </c>
      <c r="S171" s="12">
        <f>D171+147</f>
        <v>43305.5625</v>
      </c>
      <c r="T171" s="12">
        <f>E171+147</f>
        <v>43305.583333333336</v>
      </c>
      <c r="U171" s="12">
        <f>F171+147</f>
        <v>43304.5625</v>
      </c>
      <c r="V171" s="12">
        <f>G171+147</f>
        <v>43304.583333333336</v>
      </c>
      <c r="W171" s="12">
        <f>H171+147</f>
        <v>43304.5625</v>
      </c>
      <c r="X171" s="35"/>
      <c r="Y171" s="35"/>
      <c r="Z171" s="35"/>
      <c r="AA171" s="35"/>
    </row>
    <row r="172" spans="1:27" ht="18.75" customHeight="1">
      <c r="A172" s="17" t="s">
        <v>139</v>
      </c>
      <c r="B172" s="10" t="s">
        <v>176</v>
      </c>
      <c r="C172" s="11" t="s">
        <v>134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35"/>
      <c r="Y172" s="35"/>
      <c r="Z172" s="35"/>
      <c r="AA172" s="35"/>
    </row>
    <row r="173" spans="1:27" ht="18.75" customHeight="1">
      <c r="A173" s="17" t="s">
        <v>144</v>
      </c>
      <c r="B173" s="10" t="s">
        <v>214</v>
      </c>
      <c r="C173" s="11" t="s">
        <v>135</v>
      </c>
      <c r="D173" s="12">
        <v>43158.479166666664</v>
      </c>
      <c r="E173" s="12">
        <v>43158.583333333336</v>
      </c>
      <c r="F173" s="12">
        <v>43157.5</v>
      </c>
      <c r="G173" s="12">
        <v>43157.604166666664</v>
      </c>
      <c r="H173" s="12">
        <v>43157.5625</v>
      </c>
      <c r="I173" s="12">
        <f>D173+49</f>
        <v>43207.479166666664</v>
      </c>
      <c r="J173" s="12">
        <f>E173+49</f>
        <v>43207.583333333336</v>
      </c>
      <c r="K173" s="12">
        <f>F173+49</f>
        <v>43206.5</v>
      </c>
      <c r="L173" s="12">
        <f>G173+49</f>
        <v>43206.604166666664</v>
      </c>
      <c r="M173" s="12">
        <f>H173+49</f>
        <v>43206.5625</v>
      </c>
      <c r="N173" s="12">
        <f>D173+98</f>
        <v>43256.479166666664</v>
      </c>
      <c r="O173" s="12">
        <f>E173+98</f>
        <v>43256.583333333336</v>
      </c>
      <c r="P173" s="12">
        <f>F173+98</f>
        <v>43255.5</v>
      </c>
      <c r="Q173" s="12">
        <f>G173+98</f>
        <v>43255.604166666664</v>
      </c>
      <c r="R173" s="12">
        <f>H173+98</f>
        <v>43255.5625</v>
      </c>
      <c r="S173" s="12" t="s">
        <v>332</v>
      </c>
      <c r="T173" s="12" t="s">
        <v>333</v>
      </c>
      <c r="U173" s="12" t="s">
        <v>334</v>
      </c>
      <c r="V173" s="12" t="s">
        <v>335</v>
      </c>
      <c r="W173" s="12" t="s">
        <v>336</v>
      </c>
      <c r="X173" s="35"/>
      <c r="Y173" s="35"/>
      <c r="Z173" s="35"/>
      <c r="AA173" s="35"/>
    </row>
    <row r="174" spans="1:27" ht="18.75" customHeight="1">
      <c r="A174" s="15" t="s">
        <v>141</v>
      </c>
      <c r="B174" s="10" t="s">
        <v>255</v>
      </c>
      <c r="C174" s="11" t="s">
        <v>135</v>
      </c>
      <c r="D174" s="12">
        <v>43158.479166666664</v>
      </c>
      <c r="E174" s="12">
        <v>43158.583333333336</v>
      </c>
      <c r="F174" s="12">
        <v>43157.5</v>
      </c>
      <c r="G174" s="12">
        <v>43157.604166666664</v>
      </c>
      <c r="H174" s="12">
        <v>43157.5625</v>
      </c>
      <c r="I174" s="12">
        <f>D174+49</f>
        <v>43207.479166666664</v>
      </c>
      <c r="J174" s="12">
        <f>E174+49</f>
        <v>43207.583333333336</v>
      </c>
      <c r="K174" s="12">
        <f>F174+49</f>
        <v>43206.5</v>
      </c>
      <c r="L174" s="12">
        <f>G174+49</f>
        <v>43206.604166666664</v>
      </c>
      <c r="M174" s="12">
        <f>H174+49</f>
        <v>43206.5625</v>
      </c>
      <c r="N174" s="12">
        <f>D174+98</f>
        <v>43256.479166666664</v>
      </c>
      <c r="O174" s="12">
        <f>E174+98</f>
        <v>43256.583333333336</v>
      </c>
      <c r="P174" s="12">
        <f>F174+98</f>
        <v>43255.5</v>
      </c>
      <c r="Q174" s="12">
        <f>G174+98</f>
        <v>43255.604166666664</v>
      </c>
      <c r="R174" s="12">
        <f>H174+98</f>
        <v>43255.5625</v>
      </c>
      <c r="S174" s="12" t="s">
        <v>332</v>
      </c>
      <c r="T174" s="12" t="s">
        <v>333</v>
      </c>
      <c r="U174" s="12" t="s">
        <v>334</v>
      </c>
      <c r="V174" s="12" t="s">
        <v>335</v>
      </c>
      <c r="W174" s="12" t="s">
        <v>336</v>
      </c>
      <c r="X174" s="36"/>
      <c r="Y174" s="36"/>
      <c r="Z174" s="36"/>
      <c r="AA174" s="36"/>
    </row>
    <row r="175" spans="1:27" ht="18.75" customHeight="1">
      <c r="A175" s="9" t="s">
        <v>140</v>
      </c>
      <c r="B175" s="10" t="s">
        <v>271</v>
      </c>
      <c r="C175" s="11" t="s">
        <v>136</v>
      </c>
      <c r="D175" s="12">
        <v>43158.6875</v>
      </c>
      <c r="E175" s="12">
        <v>43158.708333333336</v>
      </c>
      <c r="F175" s="12">
        <v>43157.604166666664</v>
      </c>
      <c r="G175" s="12">
        <v>43157.625</v>
      </c>
      <c r="H175" s="12">
        <v>43157.604166666664</v>
      </c>
      <c r="I175" s="12">
        <f>D175+49</f>
        <v>43207.6875</v>
      </c>
      <c r="J175" s="12">
        <f>E175+49</f>
        <v>43207.708333333336</v>
      </c>
      <c r="K175" s="12">
        <f>F175+49</f>
        <v>43206.604166666664</v>
      </c>
      <c r="L175" s="12">
        <f>G175+49</f>
        <v>43206.625</v>
      </c>
      <c r="M175" s="12">
        <f>H175+49</f>
        <v>43206.604166666664</v>
      </c>
      <c r="N175" s="12">
        <f>D175+98</f>
        <v>43256.6875</v>
      </c>
      <c r="O175" s="12">
        <f>E175+98</f>
        <v>43256.708333333336</v>
      </c>
      <c r="P175" s="12">
        <f>F175+98</f>
        <v>43255.604166666664</v>
      </c>
      <c r="Q175" s="12">
        <f>G175+98</f>
        <v>43255.625</v>
      </c>
      <c r="R175" s="12">
        <f>H175+98</f>
        <v>43255.604166666664</v>
      </c>
      <c r="S175" s="32">
        <v>43300.5625</v>
      </c>
      <c r="T175" s="12">
        <v>43300.583333333336</v>
      </c>
      <c r="U175" s="12">
        <v>42934.645833333336</v>
      </c>
      <c r="V175" s="12">
        <v>42934.666666666664</v>
      </c>
      <c r="W175" s="12">
        <v>42934.645833333336</v>
      </c>
      <c r="X175" s="37"/>
      <c r="Y175" s="37"/>
      <c r="Z175" s="37"/>
      <c r="AA175" s="37"/>
    </row>
    <row r="176" spans="1:27" ht="18.75" customHeight="1">
      <c r="A176" s="9" t="s">
        <v>143</v>
      </c>
      <c r="B176" s="10" t="s">
        <v>192</v>
      </c>
      <c r="C176" s="26" t="s">
        <v>136</v>
      </c>
      <c r="D176" s="12">
        <v>43158.6875</v>
      </c>
      <c r="E176" s="12">
        <v>43158.708333333336</v>
      </c>
      <c r="F176" s="12">
        <v>43157.604166666664</v>
      </c>
      <c r="G176" s="12">
        <v>43157.625</v>
      </c>
      <c r="H176" s="12">
        <v>43157.604166666664</v>
      </c>
      <c r="I176" s="12">
        <f>D176+49</f>
        <v>43207.6875</v>
      </c>
      <c r="J176" s="12">
        <f>E176+49</f>
        <v>43207.708333333336</v>
      </c>
      <c r="K176" s="12">
        <f>F176+49</f>
        <v>43206.604166666664</v>
      </c>
      <c r="L176" s="12">
        <f>G176+49</f>
        <v>43206.625</v>
      </c>
      <c r="M176" s="12">
        <f>H176+49</f>
        <v>43206.604166666664</v>
      </c>
      <c r="N176" s="12">
        <f>D176+98</f>
        <v>43256.6875</v>
      </c>
      <c r="O176" s="12">
        <f>E176+98</f>
        <v>43256.708333333336</v>
      </c>
      <c r="P176" s="12">
        <f>F176+98</f>
        <v>43255.604166666664</v>
      </c>
      <c r="Q176" s="12">
        <f>G176+98</f>
        <v>43255.625</v>
      </c>
      <c r="R176" s="12">
        <f>H176+98</f>
        <v>43255.604166666664</v>
      </c>
      <c r="S176" s="32">
        <v>43300.5625</v>
      </c>
      <c r="T176" s="12">
        <v>43300.583333333336</v>
      </c>
      <c r="U176" s="12">
        <v>42934.645833333336</v>
      </c>
      <c r="V176" s="12">
        <v>42934.666666666664</v>
      </c>
      <c r="W176" s="12">
        <v>42934.645833333336</v>
      </c>
      <c r="X176" s="38"/>
      <c r="Y176" s="38"/>
      <c r="Z176" s="38"/>
      <c r="AA176" s="38"/>
    </row>
    <row r="177" spans="1:27" ht="18.75" customHeight="1">
      <c r="A177" s="15" t="s">
        <v>141</v>
      </c>
      <c r="B177" s="10" t="s">
        <v>256</v>
      </c>
      <c r="C177" s="11" t="s">
        <v>137</v>
      </c>
      <c r="D177" s="12">
        <v>43160.479166666664</v>
      </c>
      <c r="E177" s="12">
        <v>43160.479166666664</v>
      </c>
      <c r="F177" s="12">
        <v>43161.5625</v>
      </c>
      <c r="G177" s="12">
        <v>43161.5625</v>
      </c>
      <c r="H177" s="13">
        <v>43161.5625</v>
      </c>
      <c r="I177" s="12">
        <f>D177+49</f>
        <v>43209.479166666664</v>
      </c>
      <c r="J177" s="12">
        <f>E177+49</f>
        <v>43209.479166666664</v>
      </c>
      <c r="K177" s="12">
        <f>F177+49</f>
        <v>43210.5625</v>
      </c>
      <c r="L177" s="12">
        <f>G177+49</f>
        <v>43210.5625</v>
      </c>
      <c r="M177" s="12">
        <f>H177+49</f>
        <v>43210.5625</v>
      </c>
      <c r="N177" s="12">
        <f>D177+98</f>
        <v>43258.479166666664</v>
      </c>
      <c r="O177" s="12">
        <f>E177+98</f>
        <v>43258.479166666664</v>
      </c>
      <c r="P177" s="12">
        <f>F177+98</f>
        <v>43259.5625</v>
      </c>
      <c r="Q177" s="12">
        <f>G177+98</f>
        <v>43259.5625</v>
      </c>
      <c r="R177" s="12">
        <f>H177+98</f>
        <v>43259.5625</v>
      </c>
      <c r="S177" s="12">
        <f>D177+147</f>
        <v>43307.479166666664</v>
      </c>
      <c r="T177" s="12">
        <f>E177+147</f>
        <v>43307.479166666664</v>
      </c>
      <c r="U177" s="12">
        <f>F177+147</f>
        <v>43308.5625</v>
      </c>
      <c r="V177" s="12">
        <f>G177+147</f>
        <v>43308.5625</v>
      </c>
      <c r="W177" s="12">
        <f>H177+147</f>
        <v>43308.5625</v>
      </c>
      <c r="X177" s="36"/>
      <c r="Y177" s="36"/>
      <c r="Z177" s="36"/>
      <c r="AA177" s="36"/>
    </row>
    <row r="178" spans="1:27" ht="18.75" customHeight="1">
      <c r="A178" s="17" t="s">
        <v>144</v>
      </c>
      <c r="B178" s="10" t="s">
        <v>215</v>
      </c>
      <c r="C178" s="11" t="s">
        <v>137</v>
      </c>
      <c r="D178" s="12">
        <v>43160.479166666664</v>
      </c>
      <c r="E178" s="12">
        <v>43160.479166666664</v>
      </c>
      <c r="F178" s="12">
        <v>43161.5625</v>
      </c>
      <c r="G178" s="12">
        <v>43161.5625</v>
      </c>
      <c r="H178" s="12">
        <v>43161.5625</v>
      </c>
      <c r="I178" s="12">
        <f>D178+49</f>
        <v>43209.479166666664</v>
      </c>
      <c r="J178" s="12">
        <f>E178+49</f>
        <v>43209.479166666664</v>
      </c>
      <c r="K178" s="12">
        <f>F178+49</f>
        <v>43210.5625</v>
      </c>
      <c r="L178" s="12">
        <f>G178+49</f>
        <v>43210.5625</v>
      </c>
      <c r="M178" s="12">
        <f>H178+49</f>
        <v>43210.5625</v>
      </c>
      <c r="N178" s="12">
        <f>D178+98</f>
        <v>43258.479166666664</v>
      </c>
      <c r="O178" s="12">
        <f>E178+98</f>
        <v>43258.479166666664</v>
      </c>
      <c r="P178" s="12">
        <f>F178+98</f>
        <v>43259.5625</v>
      </c>
      <c r="Q178" s="12">
        <f>G178+98</f>
        <v>43259.5625</v>
      </c>
      <c r="R178" s="12">
        <f>H178+98</f>
        <v>43259.5625</v>
      </c>
      <c r="S178" s="12">
        <f>D178+147</f>
        <v>43307.479166666664</v>
      </c>
      <c r="T178" s="12">
        <f>E178+147</f>
        <v>43307.479166666664</v>
      </c>
      <c r="U178" s="12">
        <f>F178+147</f>
        <v>43308.5625</v>
      </c>
      <c r="V178" s="12">
        <f>G178+147</f>
        <v>43308.5625</v>
      </c>
      <c r="W178" s="12">
        <f>H178+147</f>
        <v>43308.5625</v>
      </c>
      <c r="X178" s="36"/>
      <c r="Y178" s="36"/>
      <c r="Z178" s="36"/>
      <c r="AA178" s="36"/>
    </row>
    <row r="179" spans="1:27" ht="18.75" customHeight="1">
      <c r="A179" s="17" t="s">
        <v>144</v>
      </c>
      <c r="B179" s="10" t="s">
        <v>138</v>
      </c>
      <c r="C179" s="11" t="s">
        <v>178</v>
      </c>
      <c r="D179" s="12" t="s">
        <v>309</v>
      </c>
      <c r="E179" s="12" t="s">
        <v>310</v>
      </c>
      <c r="F179" s="12" t="s">
        <v>317</v>
      </c>
      <c r="G179" s="12" t="s">
        <v>318</v>
      </c>
      <c r="H179" s="12" t="s">
        <v>317</v>
      </c>
      <c r="I179" s="12" t="s">
        <v>311</v>
      </c>
      <c r="J179" s="12" t="s">
        <v>312</v>
      </c>
      <c r="K179" s="12" t="s">
        <v>319</v>
      </c>
      <c r="L179" s="12" t="s">
        <v>320</v>
      </c>
      <c r="M179" s="12" t="s">
        <v>319</v>
      </c>
      <c r="N179" s="12" t="s">
        <v>313</v>
      </c>
      <c r="O179" s="12" t="s">
        <v>314</v>
      </c>
      <c r="P179" s="12" t="s">
        <v>321</v>
      </c>
      <c r="Q179" s="12" t="s">
        <v>322</v>
      </c>
      <c r="R179" s="12" t="s">
        <v>321</v>
      </c>
      <c r="S179" s="12" t="s">
        <v>315</v>
      </c>
      <c r="T179" s="12" t="s">
        <v>316</v>
      </c>
      <c r="U179" s="12" t="s">
        <v>323</v>
      </c>
      <c r="V179" s="12" t="s">
        <v>324</v>
      </c>
      <c r="W179" s="12" t="s">
        <v>323</v>
      </c>
      <c r="X179" s="35"/>
      <c r="Y179" s="35"/>
      <c r="Z179" s="35"/>
      <c r="AA179" s="35"/>
    </row>
    <row r="180" spans="1:27" ht="5.25" customHeight="1">
      <c r="A180" s="38"/>
      <c r="B180" s="38"/>
      <c r="C180" s="38"/>
      <c r="D180" s="35"/>
      <c r="E180" s="35"/>
      <c r="F180" s="35"/>
      <c r="G180" s="39"/>
      <c r="H180" s="38"/>
      <c r="I180" s="38"/>
      <c r="J180" s="38"/>
      <c r="K180" s="38"/>
      <c r="L180" s="38"/>
      <c r="M180" s="38"/>
      <c r="N180" s="38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5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5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5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5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5.25" customHeight="1">
      <c r="A185" s="1"/>
      <c r="B185" s="4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5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5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5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5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5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5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5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5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5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5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5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5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5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5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5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5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5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5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5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5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5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5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5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5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5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5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5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5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5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5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5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5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5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5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5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5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5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5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5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5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5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5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5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5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5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5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5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5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5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5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5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5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5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5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5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5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5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5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5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5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5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5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5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5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5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5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5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5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5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5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5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5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5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5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5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5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5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5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5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5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5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5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5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5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5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5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5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5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5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5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5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5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5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5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5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5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5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5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5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5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5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5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5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5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5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5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5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5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5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5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5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5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5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5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5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5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5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5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5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5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5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5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5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5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5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5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5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5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5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5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5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5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5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5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5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5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5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5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5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5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5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5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5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5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5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5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5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5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5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5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5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5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5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5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5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5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5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5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5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5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5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5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5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5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5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5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5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5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5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5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5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5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5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5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5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5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5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5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5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5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5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5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5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5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5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5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5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5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5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5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5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5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5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5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5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5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5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5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5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5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5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5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5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5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5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5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5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5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5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5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5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5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5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5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5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5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5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5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5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5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5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5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5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5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5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5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5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5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5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5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5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5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5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5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5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5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5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5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5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5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5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5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5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5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5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5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5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5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5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5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5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5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5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5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5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5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5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5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5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5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5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5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5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5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5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5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5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5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5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5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5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5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5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5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5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5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5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5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5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5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5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5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5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5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5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5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5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5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5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5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5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5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5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5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5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5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5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5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5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5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5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5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5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5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5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5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5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5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5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5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5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5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5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5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5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5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5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5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5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5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5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5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5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5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5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5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5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5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5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5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5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5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5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5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5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5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5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5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5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5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5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5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5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5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5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5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5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5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5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5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5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5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5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5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5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5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5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5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5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5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5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5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5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5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5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5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5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5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5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5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5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5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5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5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5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5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5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5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5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5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5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5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5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5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5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5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5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5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5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5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5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5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5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5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5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5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5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5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5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5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5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5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5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5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5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5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5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5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5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5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5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5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5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5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5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5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5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5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5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5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5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5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5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5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5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5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5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5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5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5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5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5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5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5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5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5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5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5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5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5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5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5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5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5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5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5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5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5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5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5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5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5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5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5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5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5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5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5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5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5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5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5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5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5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5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5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5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5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5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5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5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5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5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5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5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5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5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5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5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5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5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5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5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5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5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5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5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5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5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5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5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5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5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5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5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5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5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5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5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5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5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5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5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5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5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5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5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5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5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5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5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5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5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5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5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5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5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5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5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5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5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5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5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5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5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5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5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5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5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5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5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5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5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5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5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5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5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5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5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5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5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5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5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5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5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5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5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5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5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5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5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5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5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5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5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5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5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5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5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5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5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5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5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5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5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5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5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5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5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5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5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5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5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5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5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5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5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5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5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5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5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5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5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5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5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5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5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5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5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5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5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5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5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5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5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5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5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5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5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5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5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5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5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5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5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5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5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5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5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5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5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5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5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5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5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5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5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5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5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5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5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5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5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5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5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5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5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5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5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5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5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5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5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5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5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5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5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5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5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5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5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5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5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5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5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5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5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5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5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5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5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5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5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5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5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5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5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5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5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5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5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5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5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5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5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5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5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5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5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5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5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5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5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5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5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5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5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5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5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5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5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5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5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5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5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5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5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5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5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5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5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5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5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5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5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5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5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5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5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5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5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5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5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5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5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5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5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5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5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5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5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5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5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5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5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5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5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5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5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5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5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5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5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5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5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5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5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5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5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5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5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5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5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5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5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5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5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5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5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5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5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5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5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5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5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5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5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5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5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5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5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5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5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5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5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5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5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5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5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5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5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5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5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5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5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5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5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5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5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5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5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5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5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5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5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5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5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5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5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5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5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5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5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5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5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5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5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5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5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5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5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5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5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5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5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5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5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5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5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5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5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5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5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5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5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5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5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5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5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5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5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5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5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5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5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5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5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5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5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5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5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5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5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</sheetData>
  <mergeCells count="4">
    <mergeCell ref="D1:H1"/>
    <mergeCell ref="I1:M1"/>
    <mergeCell ref="N1:R1"/>
    <mergeCell ref="S1:W1"/>
  </mergeCells>
  <conditionalFormatting sqref="H12:H118 M132:M178 W132:W141 H132:H178 H124:H130 R132:R178 H3:H10 M3:M113 M117:M130 R3:R130 W3:W130">
    <cfRule type="expression" dxfId="2" priority="1">
      <formula>IF(WEEKDAY(H3) =7, FALSE, HOUR(H3) + MINUTE(H3)/60&lt;13.5)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IV-VII SESSIONE INGEGNERIA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Barani</dc:creator>
  <cp:lastModifiedBy>cristina.barani</cp:lastModifiedBy>
  <dcterms:created xsi:type="dcterms:W3CDTF">2017-12-11T10:39:02Z</dcterms:created>
  <dcterms:modified xsi:type="dcterms:W3CDTF">2018-02-15T14:46:42Z</dcterms:modified>
</cp:coreProperties>
</file>